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ystemanalys\Gemensamma dokument\Olika ämnesområden\Bostad\Officiell statistik\SMÅHUS, FLERBOSTADSHUS OCH LOKALER\EN16 2017\Energistatistik2017\"/>
    </mc:Choice>
  </mc:AlternateContent>
  <xr:revisionPtr revIDLastSave="0" documentId="13_ncr:1_{FB90E654-179B-43B7-AA92-A21B78F7C814}" xr6:coauthVersionLast="41" xr6:coauthVersionMax="41" xr10:uidLastSave="{00000000-0000-0000-0000-000000000000}"/>
  <bookViews>
    <workbookView xWindow="-108" yWindow="-108" windowWidth="23256" windowHeight="12576" tabRatio="925" xr2:uid="{00000000-000D-0000-FFFF-FFFF00000000}"/>
  </bookViews>
  <sheets>
    <sheet name="Titelsida" sheetId="74" r:id="rId1"/>
    <sheet name="Tabellförteckning" sheetId="76" r:id="rId2"/>
    <sheet name="Fakta om statistiken" sheetId="75" r:id="rId3"/>
    <sheet name="T2.1" sheetId="77" r:id="rId4"/>
    <sheet name="F2.1" sheetId="78" r:id="rId5"/>
    <sheet name="t2.4" sheetId="37" r:id="rId6"/>
    <sheet name="t2.5" sheetId="28" r:id="rId7"/>
    <sheet name="t2.6" sheetId="9" r:id="rId8"/>
  </sheets>
  <externalReferences>
    <externalReference r:id="rId9"/>
    <externalReference r:id="rId10"/>
  </externalReferences>
  <definedNames>
    <definedName name="_Ref225243672" localSheetId="7">'t2.6'!$A$2</definedName>
    <definedName name="_Ref225554899" localSheetId="4">'F2.1'!#REF!</definedName>
    <definedName name="_Ref225554899" localSheetId="3">'T2.1'!#REF!</definedName>
    <definedName name="_Ref225849188" localSheetId="5">'t2.4'!$A$2</definedName>
    <definedName name="_Ref225850325" localSheetId="6">'t2.5'!$A$2</definedName>
    <definedName name="adsfasdassdf" localSheetId="4">#REF!</definedName>
    <definedName name="adsfasdassdf" localSheetId="2">#REF!</definedName>
    <definedName name="adsfasdassdf" localSheetId="3">#REF!</definedName>
    <definedName name="adsfasdassdf" localSheetId="1">#REF!</definedName>
    <definedName name="adsfasdassdf">#REF!</definedName>
    <definedName name="afa" localSheetId="4">'[1]RSK-Tabell 1_2012'!#REF!</definedName>
    <definedName name="afa" localSheetId="2">'[1]RSK-Tabell 1_2012'!#REF!</definedName>
    <definedName name="afa" localSheetId="3">'[1]RSK-Tabell 1_2012'!#REF!</definedName>
    <definedName name="afa" localSheetId="1">'[1]RSK-Tabell 1_2012'!#REF!</definedName>
    <definedName name="afa" localSheetId="0">'[1]RSK-Tabell 1_2012'!#REF!</definedName>
    <definedName name="afa">'[1]RSK-Tabell 1_2012'!#REF!</definedName>
    <definedName name="asaf" localSheetId="4">#REF!</definedName>
    <definedName name="asaf" localSheetId="2">#REF!</definedName>
    <definedName name="asaf" localSheetId="3">#REF!</definedName>
    <definedName name="asaf" localSheetId="1">#REF!</definedName>
    <definedName name="asaf">#REF!</definedName>
    <definedName name="Excel_BuiltIn__FilterDatabase_1" localSheetId="4">'[1]RSK-Tabell 1_2012'!#REF!</definedName>
    <definedName name="Excel_BuiltIn__FilterDatabase_1" localSheetId="2">'[1]RSK-Tabell 1_2012'!#REF!</definedName>
    <definedName name="Excel_BuiltIn__FilterDatabase_1" localSheetId="3">'[1]RSK-Tabell 1_2012'!#REF!</definedName>
    <definedName name="Excel_BuiltIn__FilterDatabase_1" localSheetId="1">'[1]RSK-Tabell 1_2012'!#REF!</definedName>
    <definedName name="Excel_BuiltIn__FilterDatabase_1" localSheetId="0">'[2]RSK-Tabell 1_2011'!#REF!</definedName>
    <definedName name="Excel_BuiltIn__FilterDatabase_1">'[1]RSK-Tabell 1_2012'!#REF!</definedName>
    <definedName name="Excel_BuiltIn__FilterDatabase_4" localSheetId="4">#REF!</definedName>
    <definedName name="Excel_BuiltIn__FilterDatabase_4" localSheetId="2">#REF!</definedName>
    <definedName name="Excel_BuiltIn__FilterDatabase_4" localSheetId="3">#REF!</definedName>
    <definedName name="Excel_BuiltIn__FilterDatabase_4" localSheetId="1">#REF!</definedName>
    <definedName name="Excel_BuiltIn__FilterDatabase_4">#REF!</definedName>
    <definedName name="Excel_BuiltIn_Print_Titles_4" localSheetId="4">#REF!</definedName>
    <definedName name="Excel_BuiltIn_Print_Titles_4" localSheetId="2">#REF!</definedName>
    <definedName name="Excel_BuiltIn_Print_Titles_4" localSheetId="3">#REF!</definedName>
    <definedName name="Excel_BuiltIn_Print_Titles_4" localSheetId="1">#REF!</definedName>
    <definedName name="Excel_BuiltIn_Print_Titles_4">#REF!</definedName>
    <definedName name="omflyttningar" localSheetId="4">'F2.1'!$A$2</definedName>
    <definedName name="Tabeller_2013" localSheetId="4">#REF!</definedName>
    <definedName name="Tabeller_2013" localSheetId="3">#REF!</definedName>
    <definedName name="Tabeller_2013" localSheetId="1">#REF!</definedName>
    <definedName name="Tabeller_2013">#REF!</definedName>
    <definedName name="Tabellförteckning_ny" localSheetId="4">#REF!</definedName>
    <definedName name="Tabellförteckning_ny" localSheetId="3">#REF!</definedName>
    <definedName name="Tabellförteckning_ny" localSheetId="1">#REF!</definedName>
    <definedName name="Tabellförteckning_ny">#REF!</definedName>
    <definedName name="tot_bio_2002_2009" localSheetId="7">'t2.6'!$A$2</definedName>
    <definedName name="tot_EN_2002_2009" localSheetId="5">'t2.4'!$A$2</definedName>
    <definedName name="tot_en_normalårskorrigerad" localSheetId="6">'t2.5'!$A$2</definedName>
    <definedName name="total_area_2002_2009" localSheetId="4">'F2.1'!#REF!</definedName>
    <definedName name="total_area_2002_2009" localSheetId="3">'T2.1'!#REF!</definedName>
    <definedName name="_xlnm.Print_Area" localSheetId="4">'F2.1'!#REF!</definedName>
    <definedName name="_xlnm.Print_Area" localSheetId="2">'Fakta om statistiken'!$A$1:$N$41</definedName>
    <definedName name="_xlnm.Print_Area" localSheetId="3">'T2.1'!#REF!</definedName>
    <definedName name="_xlnm.Print_Area" localSheetId="5">'t2.4'!$A$1:$U$38</definedName>
    <definedName name="_xlnm.Print_Area" localSheetId="6">'t2.5'!$A$1:$H$45</definedName>
    <definedName name="_xlnm.Print_Area" localSheetId="7">'t2.6'!$A$1:$U$12</definedName>
    <definedName name="_xlnm.Print_Area" localSheetId="1">Tabellförteckning!$A$1:$B$14</definedName>
    <definedName name="_xlnm.Print_Area" localSheetId="0">Titelsida!$A$1:$V$34</definedName>
    <definedName name="XX" localSheetId="4">#REF!</definedName>
    <definedName name="XX" localSheetId="3">#REF!</definedName>
    <definedName name="XX" localSheetId="1">#REF!</definedName>
    <definedName name="XX">#REF!</definedName>
    <definedName name="xxx" localSheetId="4">#REF!</definedName>
    <definedName name="xxx" localSheetId="3">#REF!</definedName>
    <definedName name="xxx" localSheetId="1">#REF!</definedName>
    <definedName name="xxx">#REF!</definedName>
    <definedName name="yy" localSheetId="4">#REF!</definedName>
    <definedName name="yy" localSheetId="3">#REF!</definedName>
    <definedName name="yy" localSheetId="1">#REF!</definedName>
    <definedName name="yy">#REF!</definedName>
    <definedName name="översikt" localSheetId="4">'F2.1'!$A$2</definedName>
    <definedName name="översikt" localSheetId="3">'T2.1'!$A$2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76" l="1"/>
  <c r="A7" i="76"/>
  <c r="A8" i="76"/>
  <c r="A14" i="76"/>
  <c r="A13" i="76"/>
  <c r="A12" i="76"/>
</calcChain>
</file>

<file path=xl/sharedStrings.xml><?xml version="1.0" encoding="utf-8"?>
<sst xmlns="http://schemas.openxmlformats.org/spreadsheetml/2006/main" count="113" uniqueCount="72">
  <si>
    <t>Småhus</t>
  </si>
  <si>
    <t>Flerbostadshus</t>
  </si>
  <si>
    <t>Lokaler</t>
  </si>
  <si>
    <t>Uppvärmningssätt</t>
  </si>
  <si>
    <t>Totalt</t>
  </si>
  <si>
    <t>Olja</t>
  </si>
  <si>
    <t>Fjärrvärme</t>
  </si>
  <si>
    <t>Elvärme</t>
  </si>
  <si>
    <t>Ved, flis, spån, pellets</t>
  </si>
  <si>
    <t xml:space="preserve">Småhus </t>
  </si>
  <si>
    <t>Gas</t>
  </si>
  <si>
    <t>..</t>
  </si>
  <si>
    <t>–</t>
  </si>
  <si>
    <t>SAMTLIGA</t>
  </si>
  <si>
    <t> 21,2</t>
  </si>
  <si>
    <t>Faktisk energi- användning</t>
  </si>
  <si>
    <t>Normalår 1961–1979</t>
  </si>
  <si>
    <t>Normalår 1970–2000</t>
  </si>
  <si>
    <t>11 130</t>
  </si>
  <si>
    <t>Undersökningsår</t>
  </si>
  <si>
    <t>Graddagar i procent av normalår</t>
  </si>
  <si>
    <t>-</t>
  </si>
  <si>
    <t>Anm. Justerade värden för olja, fjärrvärme och elvärme, resterande kategorier ojusterade värden.</t>
  </si>
  <si>
    <t>Byggnadstyp</t>
  </si>
  <si>
    <t>Temperaturkorrigerad energianvändning</t>
  </si>
  <si>
    <t>Anm: Ojusterade värden. Faktisk användning, ej temperaturkorrigerad.</t>
  </si>
  <si>
    <r>
      <t>Övrigt</t>
    </r>
    <r>
      <rPr>
        <b/>
        <vertAlign val="superscript"/>
        <sz val="8"/>
        <rFont val="Arial"/>
        <family val="2"/>
      </rPr>
      <t>2</t>
    </r>
  </si>
  <si>
    <r>
      <t>2015</t>
    </r>
    <r>
      <rPr>
        <b/>
        <vertAlign val="superscript"/>
        <sz val="8"/>
        <rFont val="Arial"/>
        <family val="2"/>
      </rPr>
      <t>3</t>
    </r>
  </si>
  <si>
    <t>Normalår
1981-2010</t>
  </si>
  <si>
    <t>Kontaktperson:</t>
  </si>
  <si>
    <t>Energimyndigheten</t>
  </si>
  <si>
    <t>Lars Nilsson</t>
  </si>
  <si>
    <t>tel: 016-544 22 76</t>
  </si>
  <si>
    <t>epost: fornamn.efternamn@energimyndigheten.se</t>
  </si>
  <si>
    <t>Statisticon AB</t>
  </si>
  <si>
    <t>Fakta om statistiken</t>
  </si>
  <si>
    <t>ENERGISTATISTIK FÖR SMÅHUS, FLERBOSTADSHUS OCH LOKALER 2017</t>
  </si>
  <si>
    <t>Summary of energy statistics for dwellings and non-residential premises  2017</t>
  </si>
  <si>
    <t>Statistikproducent: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</si>
  <si>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Värden avseende använd energi 2015 är skattningar baserade på 2014 års energianvändnings- uppgifter, skattade med avseende på skillnader i temperatur mellan åren. Detta innebär att temperaturkorrigerad användning 2015 är densamma som den temperaturkorrigerade användningen 2014. För vidare information, se fliken "Om statistiken".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</si>
  <si>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Värden avseende använd energi 2017 är skattningar baserade på 2016 års energianvändnings- uppgifter, skattade med avseende på skillnader i temperatur mellan åren. Detta innebär att temperaturkorrigerad användning 2017 är densamma som den temperaturkorrigerade användningen 2016. För vidare information, se fliken "Om statistiken".</t>
    </r>
  </si>
  <si>
    <r>
      <t>2017</t>
    </r>
    <r>
      <rPr>
        <vertAlign val="superscript"/>
        <sz val="8"/>
        <rFont val="Arial"/>
        <family val="2"/>
      </rPr>
      <t>2</t>
    </r>
  </si>
  <si>
    <r>
      <t>2015</t>
    </r>
    <r>
      <rPr>
        <vertAlign val="superscript"/>
        <sz val="8"/>
        <rFont val="Arial"/>
        <family val="2"/>
      </rPr>
      <t>1</t>
    </r>
  </si>
  <si>
    <t>Inga undersökningar har genomförts avseende år 2015 och 2017, istället har energianvändningen modellskattats utifrån föregående års resultat. Läs mer om detta i  bilaga 1 till kvalitetsdeklarationen.</t>
  </si>
  <si>
    <t xml:space="preserve">I kategorin övrigt ingår exempelvis återvinning, gasol, närvärme och spillvärme. </t>
  </si>
  <si>
    <t>Faktisk användning, ej temperaturkorrigerad.</t>
  </si>
  <si>
    <r>
      <t>2017</t>
    </r>
    <r>
      <rPr>
        <b/>
        <vertAlign val="superscript"/>
        <sz val="8"/>
        <rFont val="Arial"/>
        <family val="2"/>
      </rPr>
      <t>3</t>
    </r>
  </si>
  <si>
    <r>
      <t>2015</t>
    </r>
    <r>
      <rPr>
        <b/>
        <vertAlign val="superscript"/>
        <sz val="8"/>
        <rFont val="Arial"/>
        <family val="2"/>
      </rPr>
      <t>1</t>
    </r>
  </si>
  <si>
    <r>
      <t>2017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</si>
  <si>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Inga undersökningar har genomförts avseende år 2015 och 2017, istället har energianvändningen modellskattats utifrån föregående års resultat. Läs mer om detta i  bilaga 1 till kvalitetsdeklarationen.</t>
    </r>
  </si>
  <si>
    <r>
      <t xml:space="preserve">Publiceringsdatum:  </t>
    </r>
    <r>
      <rPr>
        <sz val="10"/>
        <rFont val="Arial"/>
        <family val="2"/>
      </rPr>
      <t>2018-04-05</t>
    </r>
  </si>
  <si>
    <t xml:space="preserve">
För statistikår 2017 genomfördes ingen statistikinsamling. Uppgifter om använd energi 2017 är skattningar baserade på 2016 års energianvändningsuppgifter. 2016 års uppgifter har skrivits fram med avseende på skillnader i temperatur mellan åren. För en grundlig beskrivning av genomförande och metod, se undersökningens kvalitetsdeklaration som publiceras på Energimyndighetens hemsida, www.energimyndigheten.se. 
Tabeller och diagram i föreliggande dokument är ett urval av de tabeller och diagram som fanns med i föregående års rapport. Endast de diagram och tabeller som på något sätt beskriver energianvändning har tagits fram för 2017. Samtliga diagram och tabeller har samma figur- eller tabellnummer som i föregående års rapport, detta för att underlätta jämförelser mellan åren.</t>
  </si>
  <si>
    <t>Table 2.4 Total use of energy for heating and hot water, 2002-2016, by use of fuels and type of premises [TWh]</t>
  </si>
  <si>
    <t>Tabell 2.4 Total energianvändning för uppvärmning och varmvatten åren 2002–2017, fördelat på använt energislag och byggnadstyp [TWh]</t>
  </si>
  <si>
    <t>Tabell 2.5 Normalårskorrigerad energianvändning för uppvärmning och varmvatten i bostäder och lokaler åren 1985–2016 [TWh]</t>
  </si>
  <si>
    <t>Table 2.5 Total use of energy for heating and hot water, temperature corrected, in 1985-2016 [TWh]</t>
  </si>
  <si>
    <t>Tabell 2.6 Användning av biobränsle för uppvärmning och varmvatten åren 2002-2016, fördelad på byggnadstyp [GWh]</t>
  </si>
  <si>
    <t>Table 2.6 Use of bio fuels for heating and hot water, 2002-2016, by building sector [GWh]</t>
  </si>
  <si>
    <t>Energistatistik i småhus, flerbostadshus och lokaler 2017</t>
  </si>
  <si>
    <t>Summary of energy statistics for dwellings and non-residential premises for 2017</t>
  </si>
  <si>
    <t>Tabell 2.1 Översikt över de byggnader för vilka justeras i de tre undersökningarna</t>
  </si>
  <si>
    <t>Table 2.1 Overview of adjustments in the three surveys</t>
  </si>
  <si>
    <t>Småhusundersökningen</t>
  </si>
  <si>
    <t>Flerbostadshusundersökningen</t>
  </si>
  <si>
    <t>Lokalundersökningen</t>
  </si>
  <si>
    <t>Rivna under undersökningsåret</t>
  </si>
  <si>
    <t>Nybyggda under undersökningsåret</t>
  </si>
  <si>
    <r>
      <t>Lokaler med uppvärmd area &lt; 200 m</t>
    </r>
    <r>
      <rPr>
        <vertAlign val="superscript"/>
        <sz val="8"/>
        <color rgb="FF000000"/>
        <rFont val="Arial"/>
        <family val="2"/>
      </rPr>
      <t>2</t>
    </r>
  </si>
  <si>
    <t>Distributionsanläggningar</t>
  </si>
  <si>
    <t>Övriga ej skattepliktiga byggnader</t>
  </si>
  <si>
    <t>Figur 1 Överflyttningar av area mellan småhus-, flerbostads- och lokalundersökningarna</t>
  </si>
  <si>
    <t xml:space="preserve">Figure 1 Transfers of area between the three surveys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</si>
</sst>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yyyy;@"/>
  </numFmts>
  <fonts count="35" x14ac:knownFonts="1">
    <font>
      <sz val="10"/>
      <name val="Arial"/>
    </font>
    <font>
      <sz val="8"/>
      <color theme="1"/>
      <name val="Verdana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8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sz val="10"/>
      <name val="MS Sans Serif"/>
      <family val="2"/>
    </font>
    <font>
      <b/>
      <i/>
      <u/>
      <sz val="10"/>
      <name val="Arial"/>
      <family val="2"/>
    </font>
    <font>
      <sz val="10"/>
      <color theme="0"/>
      <name val="Arial"/>
      <family val="2"/>
    </font>
    <font>
      <b/>
      <sz val="16"/>
      <color theme="0"/>
      <name val="Tahoma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16"/>
      <color indexed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name val="Times New Roman"/>
      <family val="1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0008"/>
        <bgColor indexed="64"/>
      </patternFill>
    </fill>
    <fill>
      <patternFill patternType="solid">
        <fgColor rgb="FFBE0008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9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6" fillId="0" borderId="0" applyFont="0" applyFill="0" applyBorder="0" applyAlignment="0" applyProtection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14">
    <xf numFmtId="0" fontId="0" fillId="0" borderId="0" xfId="0"/>
    <xf numFmtId="0" fontId="3" fillId="2" borderId="0" xfId="0" applyFont="1" applyFill="1"/>
    <xf numFmtId="0" fontId="0" fillId="2" borderId="0" xfId="0" applyFill="1"/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 wrapText="1"/>
    </xf>
    <xf numFmtId="0" fontId="4" fillId="2" borderId="0" xfId="0" applyFont="1" applyFill="1"/>
    <xf numFmtId="0" fontId="8" fillId="2" borderId="2" xfId="0" applyFont="1" applyFill="1" applyBorder="1" applyAlignment="1">
      <alignment vertical="top" wrapText="1"/>
    </xf>
    <xf numFmtId="3" fontId="5" fillId="2" borderId="0" xfId="0" applyNumberFormat="1" applyFont="1" applyFill="1" applyBorder="1" applyAlignment="1">
      <alignment horizontal="right" wrapText="1"/>
    </xf>
    <xf numFmtId="164" fontId="5" fillId="2" borderId="0" xfId="0" applyNumberFormat="1" applyFont="1" applyFill="1" applyBorder="1" applyAlignment="1">
      <alignment horizontal="right" wrapText="1"/>
    </xf>
    <xf numFmtId="164" fontId="5" fillId="2" borderId="0" xfId="0" applyNumberFormat="1" applyFont="1" applyFill="1" applyBorder="1" applyAlignment="1">
      <alignment horizontal="right"/>
    </xf>
    <xf numFmtId="0" fontId="8" fillId="2" borderId="1" xfId="0" applyFont="1" applyFill="1" applyBorder="1" applyAlignment="1"/>
    <xf numFmtId="0" fontId="5" fillId="2" borderId="3" xfId="0" applyFont="1" applyFill="1" applyBorder="1" applyAlignment="1">
      <alignment wrapText="1"/>
    </xf>
    <xf numFmtId="0" fontId="8" fillId="2" borderId="0" xfId="0" applyFont="1" applyFill="1" applyBorder="1" applyAlignment="1">
      <alignment horizontal="left"/>
    </xf>
    <xf numFmtId="164" fontId="8" fillId="2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horizontal="right"/>
    </xf>
    <xf numFmtId="0" fontId="0" fillId="2" borderId="0" xfId="0" applyFill="1" applyBorder="1"/>
    <xf numFmtId="3" fontId="8" fillId="2" borderId="1" xfId="0" applyNumberFormat="1" applyFont="1" applyFill="1" applyBorder="1" applyAlignment="1">
      <alignment horizontal="right" wrapText="1"/>
    </xf>
    <xf numFmtId="3" fontId="5" fillId="2" borderId="3" xfId="0" applyNumberFormat="1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right" wrapText="1"/>
    </xf>
    <xf numFmtId="0" fontId="0" fillId="3" borderId="0" xfId="0" applyFill="1"/>
    <xf numFmtId="164" fontId="5" fillId="3" borderId="0" xfId="0" applyNumberFormat="1" applyFont="1" applyFill="1" applyBorder="1" applyAlignment="1">
      <alignment horizontal="right"/>
    </xf>
    <xf numFmtId="1" fontId="5" fillId="3" borderId="3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right"/>
    </xf>
    <xf numFmtId="0" fontId="13" fillId="3" borderId="0" xfId="0" applyFont="1" applyFill="1"/>
    <xf numFmtId="0" fontId="2" fillId="3" borderId="0" xfId="0" applyFont="1" applyFill="1"/>
    <xf numFmtId="0" fontId="8" fillId="3" borderId="0" xfId="0" applyFont="1" applyFill="1" applyBorder="1" applyAlignment="1">
      <alignment horizontal="right" wrapText="1"/>
    </xf>
    <xf numFmtId="165" fontId="8" fillId="3" borderId="1" xfId="0" applyNumberFormat="1" applyFont="1" applyFill="1" applyBorder="1" applyAlignment="1">
      <alignment horizontal="right" wrapText="1"/>
    </xf>
    <xf numFmtId="165" fontId="5" fillId="3" borderId="0" xfId="0" applyNumberFormat="1" applyFont="1" applyFill="1" applyBorder="1" applyAlignment="1">
      <alignment horizontal="right" wrapText="1"/>
    </xf>
    <xf numFmtId="165" fontId="8" fillId="3" borderId="0" xfId="0" applyNumberFormat="1" applyFont="1" applyFill="1" applyBorder="1" applyAlignment="1">
      <alignment horizontal="right" wrapText="1"/>
    </xf>
    <xf numFmtId="165" fontId="5" fillId="3" borderId="3" xfId="0" applyNumberFormat="1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right" wrapText="1"/>
    </xf>
    <xf numFmtId="3" fontId="8" fillId="3" borderId="1" xfId="0" applyNumberFormat="1" applyFont="1" applyFill="1" applyBorder="1" applyAlignment="1">
      <alignment horizontal="right" wrapText="1"/>
    </xf>
    <xf numFmtId="3" fontId="5" fillId="3" borderId="0" xfId="0" applyNumberFormat="1" applyFont="1" applyFill="1" applyBorder="1" applyAlignment="1">
      <alignment horizontal="right" wrapText="1"/>
    </xf>
    <xf numFmtId="3" fontId="5" fillId="3" borderId="3" xfId="0" applyNumberFormat="1" applyFont="1" applyFill="1" applyBorder="1" applyAlignment="1">
      <alignment horizontal="right" wrapText="1"/>
    </xf>
    <xf numFmtId="0" fontId="3" fillId="3" borderId="0" xfId="0" applyFont="1" applyFill="1"/>
    <xf numFmtId="0" fontId="8" fillId="3" borderId="1" xfId="0" applyFont="1" applyFill="1" applyBorder="1" applyAlignment="1">
      <alignment wrapText="1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wrapText="1"/>
    </xf>
    <xf numFmtId="0" fontId="3" fillId="3" borderId="0" xfId="0" applyFont="1" applyFill="1" applyAlignment="1">
      <alignment vertical="center"/>
    </xf>
    <xf numFmtId="0" fontId="8" fillId="3" borderId="0" xfId="0" applyFont="1" applyFill="1" applyBorder="1" applyAlignment="1"/>
    <xf numFmtId="0" fontId="4" fillId="3" borderId="0" xfId="0" applyFont="1" applyFill="1"/>
    <xf numFmtId="0" fontId="5" fillId="3" borderId="3" xfId="0" applyFont="1" applyFill="1" applyBorder="1" applyAlignment="1">
      <alignment wrapText="1"/>
    </xf>
    <xf numFmtId="0" fontId="8" fillId="3" borderId="1" xfId="0" applyFont="1" applyFill="1" applyBorder="1" applyAlignment="1"/>
    <xf numFmtId="0" fontId="5" fillId="3" borderId="3" xfId="0" applyFont="1" applyFill="1" applyBorder="1" applyAlignment="1"/>
    <xf numFmtId="0" fontId="8" fillId="3" borderId="1" xfId="0" applyFont="1" applyFill="1" applyBorder="1"/>
    <xf numFmtId="0" fontId="8" fillId="3" borderId="0" xfId="0" applyFont="1" applyFill="1" applyBorder="1"/>
    <xf numFmtId="0" fontId="0" fillId="3" borderId="2" xfId="0" applyFill="1" applyBorder="1"/>
    <xf numFmtId="0" fontId="8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9" fontId="0" fillId="3" borderId="0" xfId="3" applyFont="1" applyFill="1"/>
    <xf numFmtId="0" fontId="8" fillId="3" borderId="2" xfId="0" applyFont="1" applyFill="1" applyBorder="1" applyAlignment="1">
      <alignment horizontal="center" wrapText="1"/>
    </xf>
    <xf numFmtId="0" fontId="0" fillId="3" borderId="0" xfId="0" applyFill="1" applyAlignment="1"/>
    <xf numFmtId="3" fontId="8" fillId="2" borderId="0" xfId="7" applyNumberFormat="1" applyFont="1" applyFill="1" applyBorder="1" applyAlignment="1">
      <alignment horizontal="right" wrapText="1"/>
    </xf>
    <xf numFmtId="3" fontId="8" fillId="3" borderId="0" xfId="7" applyNumberFormat="1" applyFont="1" applyFill="1" applyBorder="1" applyAlignment="1">
      <alignment horizontal="right" wrapText="1"/>
    </xf>
    <xf numFmtId="164" fontId="5" fillId="3" borderId="3" xfId="0" applyNumberFormat="1" applyFont="1" applyFill="1" applyBorder="1" applyAlignment="1">
      <alignment horizontal="right"/>
    </xf>
    <xf numFmtId="0" fontId="2" fillId="0" borderId="0" xfId="7"/>
    <xf numFmtId="0" fontId="23" fillId="0" borderId="0" xfId="7" applyFont="1"/>
    <xf numFmtId="0" fontId="24" fillId="0" borderId="0" xfId="7" applyFont="1"/>
    <xf numFmtId="0" fontId="11" fillId="0" borderId="0" xfId="7" applyFont="1"/>
    <xf numFmtId="0" fontId="25" fillId="0" borderId="0" xfId="7" applyFont="1"/>
    <xf numFmtId="0" fontId="14" fillId="0" borderId="0" xfId="1" applyAlignment="1" applyProtection="1">
      <alignment horizontal="left"/>
    </xf>
    <xf numFmtId="0" fontId="26" fillId="0" borderId="0" xfId="7" applyFont="1"/>
    <xf numFmtId="0" fontId="2" fillId="3" borderId="0" xfId="7" applyFill="1"/>
    <xf numFmtId="0" fontId="29" fillId="3" borderId="0" xfId="7" applyFont="1" applyFill="1" applyAlignment="1">
      <alignment horizontal="left" vertical="top" wrapText="1"/>
    </xf>
    <xf numFmtId="0" fontId="2" fillId="3" borderId="0" xfId="7" applyFill="1" applyBorder="1"/>
    <xf numFmtId="0" fontId="29" fillId="3" borderId="0" xfId="7" applyFont="1" applyFill="1" applyBorder="1" applyAlignment="1">
      <alignment vertical="top" wrapText="1"/>
    </xf>
    <xf numFmtId="0" fontId="2" fillId="0" borderId="0" xfId="7" applyFont="1"/>
    <xf numFmtId="49" fontId="5" fillId="3" borderId="0" xfId="0" applyNumberFormat="1" applyFont="1" applyFill="1" applyBorder="1" applyAlignment="1">
      <alignment horizontal="right" wrapText="1"/>
    </xf>
    <xf numFmtId="49" fontId="5" fillId="3" borderId="3" xfId="0" applyNumberFormat="1" applyFont="1" applyFill="1" applyBorder="1" applyAlignment="1">
      <alignment horizontal="right" wrapText="1"/>
    </xf>
    <xf numFmtId="0" fontId="12" fillId="3" borderId="0" xfId="0" applyFont="1" applyFill="1" applyAlignment="1">
      <alignment vertical="top"/>
    </xf>
    <xf numFmtId="0" fontId="12" fillId="3" borderId="0" xfId="0" applyFont="1" applyFill="1" applyAlignment="1"/>
    <xf numFmtId="49" fontId="8" fillId="3" borderId="0" xfId="0" applyNumberFormat="1" applyFont="1" applyFill="1" applyBorder="1" applyAlignment="1">
      <alignment horizontal="right" wrapText="1"/>
    </xf>
    <xf numFmtId="49" fontId="8" fillId="3" borderId="2" xfId="0" applyNumberFormat="1" applyFont="1" applyFill="1" applyBorder="1" applyAlignment="1">
      <alignment horizontal="right" wrapText="1"/>
    </xf>
    <xf numFmtId="166" fontId="8" fillId="2" borderId="1" xfId="0" quotePrefix="1" applyNumberFormat="1" applyFont="1" applyFill="1" applyBorder="1" applyAlignment="1">
      <alignment horizontal="right" wrapText="1"/>
    </xf>
    <xf numFmtId="1" fontId="8" fillId="2" borderId="1" xfId="0" applyNumberFormat="1" applyFont="1" applyFill="1" applyBorder="1" applyAlignment="1">
      <alignment horizontal="right" wrapText="1"/>
    </xf>
    <xf numFmtId="0" fontId="29" fillId="3" borderId="0" xfId="7" applyFont="1" applyFill="1"/>
    <xf numFmtId="0" fontId="30" fillId="3" borderId="0" xfId="18" applyFill="1"/>
    <xf numFmtId="0" fontId="31" fillId="3" borderId="0" xfId="0" applyFont="1" applyFill="1" applyAlignment="1">
      <alignment vertical="center"/>
    </xf>
    <xf numFmtId="0" fontId="3" fillId="2" borderId="0" xfId="0" applyFont="1" applyFill="1" applyAlignment="1">
      <alignment vertical="top" wrapText="1"/>
    </xf>
    <xf numFmtId="0" fontId="3" fillId="3" borderId="0" xfId="7" applyFont="1" applyFill="1" applyAlignment="1">
      <alignment vertical="center"/>
    </xf>
    <xf numFmtId="0" fontId="3" fillId="3" borderId="0" xfId="7" applyFont="1" applyFill="1"/>
    <xf numFmtId="0" fontId="31" fillId="3" borderId="0" xfId="7" applyFont="1" applyFill="1" applyAlignment="1">
      <alignment vertical="center"/>
    </xf>
    <xf numFmtId="0" fontId="31" fillId="3" borderId="0" xfId="7" applyFont="1" applyFill="1"/>
    <xf numFmtId="0" fontId="2" fillId="3" borderId="0" xfId="7" applyFont="1" applyFill="1"/>
    <xf numFmtId="0" fontId="32" fillId="3" borderId="4" xfId="7" applyFont="1" applyFill="1" applyBorder="1" applyAlignment="1">
      <alignment vertical="center"/>
    </xf>
    <xf numFmtId="0" fontId="32" fillId="3" borderId="0" xfId="7" applyFont="1" applyFill="1" applyAlignment="1">
      <alignment vertical="center"/>
    </xf>
    <xf numFmtId="0" fontId="32" fillId="3" borderId="5" xfId="7" applyFont="1" applyFill="1" applyBorder="1" applyAlignment="1">
      <alignment vertical="center"/>
    </xf>
    <xf numFmtId="0" fontId="34" fillId="3" borderId="0" xfId="7" applyFont="1" applyFill="1" applyAlignment="1">
      <alignment vertical="center"/>
    </xf>
    <xf numFmtId="0" fontId="6" fillId="3" borderId="0" xfId="7" applyFont="1" applyFill="1" applyAlignment="1">
      <alignment vertical="center"/>
    </xf>
    <xf numFmtId="165" fontId="0" fillId="2" borderId="0" xfId="0" applyNumberFormat="1" applyFill="1"/>
    <xf numFmtId="0" fontId="21" fillId="4" borderId="0" xfId="7" applyFont="1" applyFill="1" applyAlignment="1">
      <alignment horizontal="center" vertical="center"/>
    </xf>
    <xf numFmtId="0" fontId="20" fillId="4" borderId="0" xfId="7" applyFont="1" applyFill="1" applyAlignment="1">
      <alignment horizontal="center" vertical="center"/>
    </xf>
    <xf numFmtId="0" fontId="20" fillId="4" borderId="0" xfId="7" applyFont="1" applyFill="1" applyAlignment="1">
      <alignment horizontal="center"/>
    </xf>
    <xf numFmtId="0" fontId="22" fillId="0" borderId="0" xfId="7" applyFont="1" applyAlignment="1">
      <alignment horizontal="left" wrapText="1"/>
    </xf>
    <xf numFmtId="0" fontId="17" fillId="0" borderId="0" xfId="7" applyFont="1" applyAlignment="1">
      <alignment horizontal="left"/>
    </xf>
    <xf numFmtId="0" fontId="27" fillId="5" borderId="0" xfId="7" applyFont="1" applyFill="1" applyAlignment="1">
      <alignment horizontal="center" vertical="center"/>
    </xf>
    <xf numFmtId="0" fontId="28" fillId="3" borderId="0" xfId="7" applyFont="1" applyFill="1" applyAlignment="1">
      <alignment horizontal="left" vertical="top" wrapText="1"/>
    </xf>
    <xf numFmtId="0" fontId="29" fillId="3" borderId="0" xfId="7" applyFont="1" applyFill="1" applyAlignment="1">
      <alignment horizontal="left" vertical="top" wrapText="1"/>
    </xf>
    <xf numFmtId="0" fontId="2" fillId="3" borderId="0" xfId="7" applyFill="1" applyAlignment="1">
      <alignment horizontal="left" vertical="top" wrapText="1"/>
    </xf>
    <xf numFmtId="0" fontId="29" fillId="3" borderId="0" xfId="7" applyFont="1" applyFill="1" applyBorder="1" applyAlignment="1">
      <alignment horizontal="left" vertical="top" wrapText="1"/>
    </xf>
    <xf numFmtId="0" fontId="28" fillId="3" borderId="0" xfId="7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1" fillId="2" borderId="0" xfId="0" applyFont="1" applyFill="1" applyAlignment="1">
      <alignment horizontal="left" vertical="top" wrapText="1"/>
    </xf>
  </cellXfs>
  <cellStyles count="19">
    <cellStyle name="Hyperlänk" xfId="18" builtinId="8"/>
    <cellStyle name="Hyperlänk 2" xfId="1" xr:uid="{00000000-0005-0000-0000-000001000000}"/>
    <cellStyle name="Normal" xfId="0" builtinId="0"/>
    <cellStyle name="Normal 2" xfId="2" xr:uid="{00000000-0005-0000-0000-000003000000}"/>
    <cellStyle name="Normal 2 2" xfId="5" xr:uid="{00000000-0005-0000-0000-000004000000}"/>
    <cellStyle name="Normal 2 2 2" xfId="6" xr:uid="{00000000-0005-0000-0000-000005000000}"/>
    <cellStyle name="Normal 2 3" xfId="7" xr:uid="{00000000-0005-0000-0000-000006000000}"/>
    <cellStyle name="Normal 2 4" xfId="8" xr:uid="{00000000-0005-0000-0000-000007000000}"/>
    <cellStyle name="Normal 3" xfId="4" xr:uid="{00000000-0005-0000-0000-000008000000}"/>
    <cellStyle name="Normal 3 2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6" xfId="13" xr:uid="{00000000-0005-0000-0000-00000D000000}"/>
    <cellStyle name="Procent" xfId="3" builtinId="5"/>
    <cellStyle name="Procent 2" xfId="14" xr:uid="{00000000-0005-0000-0000-00000F000000}"/>
    <cellStyle name="Procent 2 2" xfId="15" xr:uid="{00000000-0005-0000-0000-000010000000}"/>
    <cellStyle name="Procent 3" xfId="16" xr:uid="{00000000-0005-0000-0000-000011000000}"/>
    <cellStyle name="Resultat" xfId="17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22</xdr:col>
      <xdr:colOff>9525</xdr:colOff>
      <xdr:row>34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7029450"/>
          <a:ext cx="1282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0</xdr:colOff>
      <xdr:row>6</xdr:row>
      <xdr:rowOff>104775</xdr:rowOff>
    </xdr:from>
    <xdr:ext cx="4389120" cy="928116"/>
    <xdr:pic>
      <xdr:nvPicPr>
        <xdr:cNvPr id="3" name="Bildobjekt 2" descr="http://www.energimyndigheten.se/globalassets/om-oss/rgb-emh_logotyp_rg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23975"/>
          <a:ext cx="4389120" cy="928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7</xdr:col>
      <xdr:colOff>542925</xdr:colOff>
      <xdr:row>14</xdr:row>
      <xdr:rowOff>133350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725"/>
          <a:ext cx="4810125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tion\Publikationer\Statistik\Fordon\2013\Fordon%20i%20l&#228;n%20och%20kommuner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kproduktion\2100_V&#228;gtrafik\Fordon\Fordon%20i%20l&#228;n%20och%20kommuner\2011_2012\Fordon%20i%20lan%20och%20kommuner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_Content"/>
      <sheetName val="RSK-Tabell 1_2012"/>
      <sheetName val="RSK-Tabell 3 2012"/>
      <sheetName val="RSK-Tabell 2_2012"/>
      <sheetName val="RSK-Tabell 4 2012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K-Tabell 1_2011"/>
      <sheetName val="RSK-Tabell 2_2011"/>
      <sheetName val="RSK-Tabell 3-2011"/>
      <sheetName val="RSK-Tabell 4-201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V35"/>
  <sheetViews>
    <sheetView showGridLines="0" tabSelected="1" zoomScaleNormal="100" zoomScaleSheetLayoutView="85" workbookViewId="0">
      <selection activeCell="A2" sqref="A2"/>
    </sheetView>
  </sheetViews>
  <sheetFormatPr defaultColWidth="9.109375" defaultRowHeight="13.2" x14ac:dyDescent="0.25"/>
  <cols>
    <col min="1" max="21" width="9.109375" style="61"/>
    <col min="22" max="22" width="0.109375" style="61" customWidth="1"/>
    <col min="23" max="16384" width="9.109375" style="61"/>
  </cols>
  <sheetData>
    <row r="1" spans="1:22" ht="32.25" customHeight="1" x14ac:dyDescent="0.2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8"/>
      <c r="T1" s="98"/>
      <c r="U1" s="98"/>
      <c r="V1" s="98"/>
    </row>
    <row r="11" spans="1:22" ht="65.25" customHeight="1" x14ac:dyDescent="0.4">
      <c r="B11" s="99" t="s">
        <v>36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</row>
    <row r="12" spans="1:22" ht="30.75" customHeight="1" x14ac:dyDescent="0.4">
      <c r="B12" s="100" t="s">
        <v>37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1:22" ht="20.399999999999999" x14ac:dyDescent="0.35">
      <c r="B13" s="62"/>
    </row>
    <row r="14" spans="1:22" ht="17.399999999999999" x14ac:dyDescent="0.3">
      <c r="B14" s="63"/>
    </row>
    <row r="15" spans="1:22" ht="17.399999999999999" x14ac:dyDescent="0.3">
      <c r="B15" s="63"/>
    </row>
    <row r="16" spans="1:22" ht="17.399999999999999" x14ac:dyDescent="0.3">
      <c r="B16" s="63"/>
    </row>
    <row r="17" spans="2:2" ht="17.399999999999999" x14ac:dyDescent="0.3">
      <c r="B17" s="63"/>
    </row>
    <row r="18" spans="2:2" ht="14.25" customHeight="1" x14ac:dyDescent="0.25">
      <c r="B18" s="64" t="s">
        <v>50</v>
      </c>
    </row>
    <row r="19" spans="2:2" ht="16.5" customHeight="1" x14ac:dyDescent="0.25">
      <c r="B19" s="65"/>
    </row>
    <row r="20" spans="2:2" x14ac:dyDescent="0.25">
      <c r="B20" s="64" t="s">
        <v>29</v>
      </c>
    </row>
    <row r="21" spans="2:2" x14ac:dyDescent="0.25">
      <c r="B21" s="64" t="s">
        <v>30</v>
      </c>
    </row>
    <row r="22" spans="2:2" x14ac:dyDescent="0.25">
      <c r="B22" s="61" t="s">
        <v>31</v>
      </c>
    </row>
    <row r="23" spans="2:2" x14ac:dyDescent="0.25">
      <c r="B23" s="61" t="s">
        <v>32</v>
      </c>
    </row>
    <row r="24" spans="2:2" x14ac:dyDescent="0.25">
      <c r="B24" s="61" t="s">
        <v>33</v>
      </c>
    </row>
    <row r="26" spans="2:2" x14ac:dyDescent="0.25">
      <c r="B26" s="64" t="s">
        <v>38</v>
      </c>
    </row>
    <row r="27" spans="2:2" x14ac:dyDescent="0.25">
      <c r="B27" s="72" t="s">
        <v>34</v>
      </c>
    </row>
    <row r="30" spans="2:2" x14ac:dyDescent="0.25">
      <c r="B30" s="64"/>
    </row>
    <row r="31" spans="2:2" x14ac:dyDescent="0.25">
      <c r="B31" s="66"/>
    </row>
    <row r="32" spans="2:2" s="67" customFormat="1" ht="10.199999999999999" x14ac:dyDescent="0.2"/>
    <row r="33" s="67" customFormat="1" ht="10.199999999999999" x14ac:dyDescent="0.2"/>
    <row r="34" s="67" customFormat="1" ht="10.199999999999999" x14ac:dyDescent="0.2"/>
    <row r="35" s="67" customFormat="1" ht="10.199999999999999" x14ac:dyDescent="0.2"/>
  </sheetData>
  <mergeCells count="3">
    <mergeCell ref="A1:V1"/>
    <mergeCell ref="B11:U11"/>
    <mergeCell ref="B12:Q1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14"/>
  <sheetViews>
    <sheetView zoomScaleNormal="100" workbookViewId="0">
      <selection activeCell="A2" sqref="A2:A3"/>
    </sheetView>
  </sheetViews>
  <sheetFormatPr defaultColWidth="9.109375" defaultRowHeight="13.2" x14ac:dyDescent="0.25"/>
  <cols>
    <col min="1" max="1" width="137.44140625" style="68" customWidth="1"/>
    <col min="2" max="16384" width="9.109375" style="68"/>
  </cols>
  <sheetData>
    <row r="1" spans="1:1" s="81" customFormat="1" ht="13.8" x14ac:dyDescent="0.25">
      <c r="A1" s="81" t="s">
        <v>58</v>
      </c>
    </row>
    <row r="2" spans="1:1" x14ac:dyDescent="0.25">
      <c r="A2" s="82"/>
    </row>
    <row r="3" spans="1:1" hidden="1" x14ac:dyDescent="0.25">
      <c r="A3" s="82"/>
    </row>
    <row r="4" spans="1:1" hidden="1" x14ac:dyDescent="0.25">
      <c r="A4" s="82"/>
    </row>
    <row r="5" spans="1:1" hidden="1" x14ac:dyDescent="0.25">
      <c r="A5" s="82"/>
    </row>
    <row r="6" spans="1:1" x14ac:dyDescent="0.25">
      <c r="A6" s="82" t="str">
        <f>t2.4!_Ref225849188</f>
        <v>Tabell 2.4 Total energianvändning för uppvärmning och varmvatten åren 2002–2017, fördelat på använt energislag och byggnadstyp [TWh]</v>
      </c>
    </row>
    <row r="7" spans="1:1" x14ac:dyDescent="0.25">
      <c r="A7" s="82" t="str">
        <f>t2.5!_Ref225850325</f>
        <v>Tabell 2.5 Normalårskorrigerad energianvändning för uppvärmning och varmvatten i bostäder och lokaler åren 1985–2016 [TWh]</v>
      </c>
    </row>
    <row r="8" spans="1:1" x14ac:dyDescent="0.25">
      <c r="A8" s="82" t="str">
        <f>t2.6!_Ref225243672</f>
        <v>Tabell 2.6 Användning av biobränsle för uppvärmning och varmvatten åren 2002-2016, fördelad på byggnadstyp [GWh]</v>
      </c>
    </row>
    <row r="9" spans="1:1" x14ac:dyDescent="0.25">
      <c r="A9" s="82"/>
    </row>
    <row r="10" spans="1:1" x14ac:dyDescent="0.25">
      <c r="A10" s="82"/>
    </row>
    <row r="11" spans="1:1" s="81" customFormat="1" ht="13.8" x14ac:dyDescent="0.25">
      <c r="A11" s="81" t="s">
        <v>59</v>
      </c>
    </row>
    <row r="12" spans="1:1" x14ac:dyDescent="0.25">
      <c r="A12" s="82" t="str">
        <f>'t2.4'!A3</f>
        <v>Table 2.4 Total use of energy for heating and hot water, 2002-2016, by use of fuels and type of premises [TWh]</v>
      </c>
    </row>
    <row r="13" spans="1:1" x14ac:dyDescent="0.25">
      <c r="A13" s="82" t="str">
        <f>'t2.5'!A3:H3</f>
        <v>Table 2.5 Total use of energy for heating and hot water, temperature corrected, in 1985-2016 [TWh]</v>
      </c>
    </row>
    <row r="14" spans="1:1" x14ac:dyDescent="0.25">
      <c r="A14" s="82" t="str">
        <f>'t2.6'!A3</f>
        <v>Table 2.6 Use of bio fuels for heating and hot water, 2002-2016, by building sector [GWh]</v>
      </c>
    </row>
  </sheetData>
  <hyperlinks>
    <hyperlink ref="A6" location="T2.4!A1" display="T2.4!A1" xr:uid="{00000000-0004-0000-0100-000000000000}"/>
    <hyperlink ref="A7" location="T2.5!A1" display="T2.5!A1" xr:uid="{00000000-0004-0000-0100-000001000000}"/>
    <hyperlink ref="A8" location="T2.6!A1" display="T2.6!A1" xr:uid="{00000000-0004-0000-0100-000002000000}"/>
    <hyperlink ref="A12" location="T2.3!A1" display="T2.3!A1" xr:uid="{00000000-0004-0000-0100-000003000000}"/>
    <hyperlink ref="A13" location="T2.4!A1" display="T2.4!A1" xr:uid="{00000000-0004-0000-0100-000004000000}"/>
    <hyperlink ref="A14" location="T2.5!A1" display="T2.5!A1" xr:uid="{00000000-0004-0000-0100-000005000000}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EF1323"/>
  <sheetViews>
    <sheetView zoomScaleNormal="100" zoomScaleSheetLayoutView="85" workbookViewId="0">
      <selection activeCell="A2" sqref="A2:N41"/>
    </sheetView>
  </sheetViews>
  <sheetFormatPr defaultColWidth="9.109375" defaultRowHeight="13.2" x14ac:dyDescent="0.25"/>
  <cols>
    <col min="1" max="14" width="9.109375" style="61"/>
    <col min="15" max="136" width="9.109375" style="68"/>
    <col min="137" max="16384" width="9.109375" style="61"/>
  </cols>
  <sheetData>
    <row r="1" spans="1:26" ht="20.399999999999999" x14ac:dyDescent="0.25">
      <c r="A1" s="101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26" ht="6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26" ht="12.75" customHeight="1" x14ac:dyDescent="0.25">
      <c r="A3" s="102" t="s">
        <v>51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26" x14ac:dyDescent="0.2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26" x14ac:dyDescent="0.2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Q5" s="104"/>
      <c r="R5" s="104"/>
      <c r="S5" s="104"/>
      <c r="T5" s="104"/>
      <c r="U5" s="104"/>
      <c r="V5" s="104"/>
      <c r="W5" s="104"/>
      <c r="X5" s="104"/>
      <c r="Y5" s="104"/>
      <c r="Z5" s="104"/>
    </row>
    <row r="6" spans="1:26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Q6" s="104"/>
      <c r="R6" s="104"/>
      <c r="S6" s="104"/>
      <c r="T6" s="104"/>
      <c r="U6" s="104"/>
      <c r="V6" s="104"/>
      <c r="W6" s="104"/>
      <c r="X6" s="104"/>
      <c r="Y6" s="104"/>
      <c r="Z6" s="104"/>
    </row>
    <row r="7" spans="1:26" x14ac:dyDescent="0.2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Q7" s="104"/>
      <c r="R7" s="104"/>
      <c r="S7" s="104"/>
      <c r="T7" s="104"/>
      <c r="U7" s="104"/>
      <c r="V7" s="104"/>
      <c r="W7" s="104"/>
      <c r="X7" s="104"/>
      <c r="Y7" s="104"/>
      <c r="Z7" s="104"/>
    </row>
    <row r="8" spans="1:26" x14ac:dyDescent="0.2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Q8" s="104"/>
      <c r="R8" s="104"/>
      <c r="S8" s="104"/>
      <c r="T8" s="104"/>
      <c r="U8" s="104"/>
      <c r="V8" s="104"/>
      <c r="W8" s="104"/>
      <c r="X8" s="104"/>
      <c r="Y8" s="104"/>
      <c r="Z8" s="104"/>
    </row>
    <row r="9" spans="1:26" x14ac:dyDescent="0.2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Q9" s="104"/>
      <c r="R9" s="104"/>
      <c r="S9" s="104"/>
      <c r="T9" s="104"/>
      <c r="U9" s="104"/>
      <c r="V9" s="104"/>
      <c r="W9" s="104"/>
      <c r="X9" s="104"/>
      <c r="Y9" s="104"/>
      <c r="Z9" s="104"/>
    </row>
    <row r="10" spans="1:26" x14ac:dyDescent="0.2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</row>
    <row r="11" spans="1:26" x14ac:dyDescent="0.25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</row>
    <row r="12" spans="1:26" x14ac:dyDescent="0.25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26" x14ac:dyDescent="0.25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</row>
    <row r="14" spans="1:26" x14ac:dyDescent="0.25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26" x14ac:dyDescent="0.2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</row>
    <row r="16" spans="1:26" x14ac:dyDescent="0.2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</row>
    <row r="17" spans="1:14" x14ac:dyDescent="0.2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1:14" x14ac:dyDescent="0.2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  <row r="19" spans="1:14" x14ac:dyDescent="0.2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  <row r="20" spans="1:14" x14ac:dyDescent="0.2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14" x14ac:dyDescent="0.2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</row>
    <row r="22" spans="1:14" x14ac:dyDescent="0.2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</row>
    <row r="23" spans="1:14" x14ac:dyDescent="0.2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</row>
    <row r="24" spans="1:14" x14ac:dyDescent="0.25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</row>
    <row r="25" spans="1:14" x14ac:dyDescent="0.25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</row>
    <row r="26" spans="1:14" x14ac:dyDescent="0.25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  <row r="27" spans="1:14" x14ac:dyDescent="0.2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</row>
    <row r="28" spans="1:14" x14ac:dyDescent="0.25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</row>
    <row r="29" spans="1:14" x14ac:dyDescent="0.25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</row>
    <row r="30" spans="1:14" x14ac:dyDescent="0.25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</row>
    <row r="31" spans="1:14" x14ac:dyDescent="0.25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</row>
    <row r="32" spans="1:14" x14ac:dyDescent="0.2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4" x14ac:dyDescent="0.25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</row>
    <row r="34" spans="1:14" x14ac:dyDescent="0.25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</row>
    <row r="35" spans="1:14" x14ac:dyDescent="0.2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</row>
    <row r="36" spans="1:14" x14ac:dyDescent="0.2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</row>
    <row r="37" spans="1:14" x14ac:dyDescent="0.2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</row>
    <row r="38" spans="1:14" x14ac:dyDescent="0.25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</row>
    <row r="39" spans="1:14" x14ac:dyDescent="0.2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</row>
    <row r="40" spans="1:14" x14ac:dyDescent="0.2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</row>
    <row r="41" spans="1:14" x14ac:dyDescent="0.25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</row>
    <row r="42" spans="1:14" ht="13.8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</row>
    <row r="43" spans="1:14" ht="13.8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</row>
    <row r="44" spans="1:14" ht="1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14" ht="12.75" customHeight="1" x14ac:dyDescent="0.2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  <row r="46" spans="1:14" ht="12.75" customHeight="1" x14ac:dyDescent="0.2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</row>
    <row r="47" spans="1:14" ht="12.75" customHeight="1" x14ac:dyDescent="0.2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</row>
    <row r="48" spans="1:14" ht="12.75" customHeight="1" x14ac:dyDescent="0.2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</row>
    <row r="49" spans="1:14" ht="12.75" customHeight="1" x14ac:dyDescent="0.2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</row>
    <row r="50" spans="1:14" ht="12.75" customHeight="1" x14ac:dyDescent="0.2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1:14" ht="12.75" customHeight="1" x14ac:dyDescent="0.2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</row>
    <row r="52" spans="1:14" ht="12.75" customHeight="1" x14ac:dyDescent="0.2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</row>
    <row r="53" spans="1:14" ht="12.75" customHeight="1" x14ac:dyDescent="0.2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</row>
    <row r="54" spans="1:14" ht="12.75" customHeight="1" x14ac:dyDescent="0.2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</row>
    <row r="55" spans="1:14" ht="12.75" customHeight="1" x14ac:dyDescent="0.2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1:14" ht="12.75" customHeight="1" x14ac:dyDescent="0.2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</row>
    <row r="57" spans="1:14" ht="12.75" customHeight="1" x14ac:dyDescent="0.2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</row>
    <row r="58" spans="1:14" ht="12.75" customHeight="1" x14ac:dyDescent="0.2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</row>
    <row r="59" spans="1:14" ht="12.75" customHeight="1" x14ac:dyDescent="0.2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</row>
    <row r="60" spans="1:14" ht="12.75" customHeight="1" x14ac:dyDescent="0.2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</row>
    <row r="61" spans="1:14" ht="12.75" customHeight="1" x14ac:dyDescent="0.2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</row>
    <row r="62" spans="1:14" ht="12.75" customHeight="1" x14ac:dyDescent="0.2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</row>
    <row r="63" spans="1:14" ht="12.75" customHeight="1" x14ac:dyDescent="0.2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</row>
    <row r="64" spans="1:14" ht="12.75" customHeight="1" x14ac:dyDescent="0.2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</row>
    <row r="65" spans="1:14" ht="12.75" customHeight="1" x14ac:dyDescent="0.2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</row>
    <row r="66" spans="1:14" ht="12.75" customHeight="1" x14ac:dyDescent="0.2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</row>
    <row r="67" spans="1:14" ht="12.75" customHeight="1" x14ac:dyDescent="0.2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</row>
    <row r="68" spans="1:14" ht="12.75" customHeight="1" x14ac:dyDescent="0.2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</row>
    <row r="69" spans="1:14" ht="12.75" customHeight="1" x14ac:dyDescent="0.2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</row>
    <row r="70" spans="1:14" ht="12.75" customHeight="1" x14ac:dyDescent="0.2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</row>
    <row r="71" spans="1:14" ht="12.75" customHeight="1" x14ac:dyDescent="0.2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</row>
    <row r="72" spans="1:14" ht="12.75" customHeight="1" x14ac:dyDescent="0.2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</row>
    <row r="73" spans="1:14" s="68" customFormat="1" ht="12.75" customHeight="1" x14ac:dyDescent="0.2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</row>
    <row r="74" spans="1:14" s="68" customFormat="1" ht="12.75" customHeight="1" x14ac:dyDescent="0.2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</row>
    <row r="75" spans="1:14" s="68" customFormat="1" ht="12.75" customHeight="1" x14ac:dyDescent="0.2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</row>
    <row r="76" spans="1:14" s="68" customFormat="1" ht="12.75" customHeight="1" x14ac:dyDescent="0.2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</row>
    <row r="77" spans="1:14" s="68" customFormat="1" ht="12.75" customHeight="1" x14ac:dyDescent="0.2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</row>
    <row r="78" spans="1:14" s="68" customFormat="1" ht="12.75" customHeight="1" x14ac:dyDescent="0.2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</row>
    <row r="79" spans="1:14" s="68" customFormat="1" ht="12.75" customHeight="1" x14ac:dyDescent="0.2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</row>
    <row r="80" spans="1:14" s="68" customFormat="1" x14ac:dyDescent="0.2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</row>
    <row r="81" spans="1:17" s="68" customFormat="1" ht="17.25" customHeight="1" x14ac:dyDescent="0.2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</row>
    <row r="82" spans="1:17" s="68" customFormat="1" x14ac:dyDescent="0.25"/>
    <row r="83" spans="1:17" x14ac:dyDescent="0.25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1:17" x14ac:dyDescent="0.25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1:17" ht="12.75" customHeight="1" x14ac:dyDescent="0.25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70"/>
      <c r="P85" s="70"/>
      <c r="Q85" s="70"/>
    </row>
    <row r="86" spans="1:17" ht="12.75" customHeight="1" x14ac:dyDescent="0.25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70"/>
      <c r="P86" s="70"/>
      <c r="Q86" s="70"/>
    </row>
    <row r="87" spans="1:17" ht="12.75" customHeight="1" x14ac:dyDescent="0.25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70"/>
      <c r="P87" s="70"/>
      <c r="Q87" s="70"/>
    </row>
    <row r="88" spans="1:17" ht="12.75" customHeight="1" x14ac:dyDescent="0.25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70"/>
      <c r="P88" s="70"/>
      <c r="Q88" s="70"/>
    </row>
    <row r="89" spans="1:17" ht="12.75" customHeight="1" x14ac:dyDescent="0.25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70"/>
      <c r="P89" s="70"/>
      <c r="Q89" s="70"/>
    </row>
    <row r="90" spans="1:17" ht="12.75" customHeight="1" x14ac:dyDescent="0.25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70"/>
      <c r="P90" s="70"/>
      <c r="Q90" s="70"/>
    </row>
    <row r="91" spans="1:17" ht="12.75" customHeight="1" x14ac:dyDescent="0.25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70"/>
      <c r="P91" s="70"/>
      <c r="Q91" s="70"/>
    </row>
    <row r="92" spans="1:17" ht="12.75" customHeight="1" x14ac:dyDescent="0.25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70"/>
      <c r="P92" s="70"/>
      <c r="Q92" s="70"/>
    </row>
    <row r="93" spans="1:17" ht="12.75" customHeight="1" x14ac:dyDescent="0.25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70"/>
      <c r="P93" s="70"/>
      <c r="Q93" s="70"/>
    </row>
    <row r="94" spans="1:17" ht="12.75" customHeight="1" x14ac:dyDescent="0.25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70"/>
      <c r="P94" s="70"/>
      <c r="Q94" s="70"/>
    </row>
    <row r="95" spans="1:17" ht="12.75" customHeight="1" x14ac:dyDescent="0.25">
      <c r="A95" s="106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70"/>
      <c r="P95" s="70"/>
      <c r="Q95" s="70"/>
    </row>
    <row r="96" spans="1:17" ht="12.75" customHeight="1" x14ac:dyDescent="0.25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70"/>
      <c r="P96" s="70"/>
      <c r="Q96" s="70"/>
    </row>
    <row r="97" spans="1:17" ht="12.75" customHeight="1" x14ac:dyDescent="0.25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70"/>
      <c r="P97" s="70"/>
      <c r="Q97" s="70"/>
    </row>
    <row r="98" spans="1:17" ht="12.75" customHeight="1" x14ac:dyDescent="0.25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70"/>
      <c r="P98" s="70"/>
      <c r="Q98" s="70"/>
    </row>
    <row r="99" spans="1:17" ht="12.75" customHeight="1" x14ac:dyDescent="0.25">
      <c r="A99" s="106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70"/>
      <c r="P99" s="70"/>
      <c r="Q99" s="70"/>
    </row>
    <row r="100" spans="1:17" ht="12.75" customHeight="1" x14ac:dyDescent="0.25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70"/>
      <c r="P100" s="70"/>
      <c r="Q100" s="70"/>
    </row>
    <row r="101" spans="1:17" ht="12.75" customHeight="1" x14ac:dyDescent="0.25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70"/>
      <c r="P101" s="70"/>
      <c r="Q101" s="70"/>
    </row>
    <row r="102" spans="1:17" ht="12.75" customHeight="1" x14ac:dyDescent="0.25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70"/>
      <c r="P102" s="70"/>
      <c r="Q102" s="70"/>
    </row>
    <row r="103" spans="1:17" ht="12.75" customHeight="1" x14ac:dyDescent="0.25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70"/>
      <c r="P103" s="70"/>
      <c r="Q103" s="70"/>
    </row>
    <row r="104" spans="1:17" ht="12.75" customHeight="1" x14ac:dyDescent="0.25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70"/>
      <c r="P104" s="70"/>
      <c r="Q104" s="70"/>
    </row>
    <row r="105" spans="1:17" ht="12.75" customHeight="1" x14ac:dyDescent="0.25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70"/>
      <c r="P105" s="70"/>
      <c r="Q105" s="70"/>
    </row>
    <row r="106" spans="1:17" ht="12.75" customHeight="1" x14ac:dyDescent="0.25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70"/>
      <c r="P106" s="70"/>
      <c r="Q106" s="70"/>
    </row>
    <row r="107" spans="1:17" ht="12.75" customHeight="1" x14ac:dyDescent="0.25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70"/>
      <c r="P107" s="70"/>
      <c r="Q107" s="70"/>
    </row>
    <row r="108" spans="1:17" ht="12.75" customHeight="1" x14ac:dyDescent="0.25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70"/>
      <c r="P108" s="70"/>
      <c r="Q108" s="70"/>
    </row>
    <row r="109" spans="1:17" ht="12.75" customHeight="1" x14ac:dyDescent="0.25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70"/>
      <c r="P109" s="70"/>
      <c r="Q109" s="70"/>
    </row>
    <row r="110" spans="1:17" ht="12.75" customHeight="1" x14ac:dyDescent="0.25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70"/>
      <c r="P110" s="70"/>
      <c r="Q110" s="70"/>
    </row>
    <row r="111" spans="1:17" ht="12.75" customHeight="1" x14ac:dyDescent="0.25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70"/>
      <c r="P111" s="70"/>
      <c r="Q111" s="70"/>
    </row>
    <row r="112" spans="1:17" ht="12.75" customHeight="1" x14ac:dyDescent="0.25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70"/>
      <c r="P112" s="70"/>
      <c r="Q112" s="70"/>
    </row>
    <row r="113" spans="1:17" ht="12.75" customHeight="1" x14ac:dyDescent="0.25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70"/>
      <c r="P113" s="70"/>
      <c r="Q113" s="70"/>
    </row>
    <row r="114" spans="1:17" ht="12.75" customHeight="1" x14ac:dyDescent="0.25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70"/>
      <c r="P114" s="70"/>
      <c r="Q114" s="70"/>
    </row>
    <row r="115" spans="1:17" ht="12.75" customHeight="1" x14ac:dyDescent="0.25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70"/>
      <c r="P115" s="70"/>
      <c r="Q115" s="70"/>
    </row>
    <row r="116" spans="1:17" ht="12.75" customHeight="1" x14ac:dyDescent="0.25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70"/>
      <c r="P116" s="70"/>
      <c r="Q116" s="70"/>
    </row>
    <row r="117" spans="1:17" ht="12.75" customHeight="1" x14ac:dyDescent="0.25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70"/>
      <c r="P117" s="70"/>
      <c r="Q117" s="70"/>
    </row>
    <row r="118" spans="1:17" ht="12.75" customHeight="1" x14ac:dyDescent="0.25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70"/>
      <c r="P118" s="70"/>
      <c r="Q118" s="70"/>
    </row>
    <row r="119" spans="1:17" ht="12.75" customHeight="1" x14ac:dyDescent="0.25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0"/>
      <c r="P119" s="70"/>
      <c r="Q119" s="70"/>
    </row>
    <row r="120" spans="1:17" ht="12.75" customHeight="1" x14ac:dyDescent="0.25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0"/>
      <c r="P120" s="70"/>
      <c r="Q120" s="70"/>
    </row>
    <row r="121" spans="1:17" ht="12.75" customHeight="1" x14ac:dyDescent="0.25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0"/>
      <c r="P121" s="70"/>
      <c r="Q121" s="70"/>
    </row>
    <row r="122" spans="1:17" ht="12.75" customHeight="1" x14ac:dyDescent="0.25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0"/>
      <c r="P122" s="70"/>
      <c r="Q122" s="70"/>
    </row>
    <row r="123" spans="1:17" x14ac:dyDescent="0.25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</row>
    <row r="124" spans="1:17" x14ac:dyDescent="0.25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</row>
    <row r="125" spans="1:17" x14ac:dyDescent="0.2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</row>
    <row r="126" spans="1:17" x14ac:dyDescent="0.25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</row>
    <row r="127" spans="1:17" x14ac:dyDescent="0.2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</row>
    <row r="128" spans="1:17" x14ac:dyDescent="0.25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1:14" x14ac:dyDescent="0.25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1:14" x14ac:dyDescent="0.25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1:14" x14ac:dyDescent="0.25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1:14" x14ac:dyDescent="0.25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1:14" x14ac:dyDescent="0.25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1:14" x14ac:dyDescent="0.25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1:14" x14ac:dyDescent="0.25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1:14" x14ac:dyDescent="0.25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1:14" x14ac:dyDescent="0.25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1:14" x14ac:dyDescent="0.25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1:14" x14ac:dyDescent="0.25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1:14" x14ac:dyDescent="0.25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1:14" x14ac:dyDescent="0.25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1:14" x14ac:dyDescent="0.25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1:14" x14ac:dyDescent="0.25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1:14" x14ac:dyDescent="0.25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1:14" x14ac:dyDescent="0.25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1:14" x14ac:dyDescent="0.25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1:14" x14ac:dyDescent="0.25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1:14" x14ac:dyDescent="0.25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1:14" x14ac:dyDescent="0.25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1:14" x14ac:dyDescent="0.25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1:14" x14ac:dyDescent="0.25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1:14" x14ac:dyDescent="0.25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1:14" x14ac:dyDescent="0.25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1:14" x14ac:dyDescent="0.25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1:14" x14ac:dyDescent="0.25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1:14" x14ac:dyDescent="0.25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1:14" x14ac:dyDescent="0.25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1:14" x14ac:dyDescent="0.25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1:14" x14ac:dyDescent="0.25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1:14" x14ac:dyDescent="0.25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1:14" x14ac:dyDescent="0.25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1:14" x14ac:dyDescent="0.25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1:14" x14ac:dyDescent="0.25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1:14" x14ac:dyDescent="0.25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1:14" x14ac:dyDescent="0.25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1:14" x14ac:dyDescent="0.25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1:14" x14ac:dyDescent="0.25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1:14" x14ac:dyDescent="0.25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1:14" x14ac:dyDescent="0.25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1:14" x14ac:dyDescent="0.25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1:14" x14ac:dyDescent="0.25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1:14" x14ac:dyDescent="0.25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1:14" x14ac:dyDescent="0.25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1:14" x14ac:dyDescent="0.25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1:14" x14ac:dyDescent="0.25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1:14" x14ac:dyDescent="0.25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1:14" x14ac:dyDescent="0.25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1:14" x14ac:dyDescent="0.25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1:14" x14ac:dyDescent="0.25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1:14" x14ac:dyDescent="0.25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1:14" x14ac:dyDescent="0.25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1:14" x14ac:dyDescent="0.25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1:14" x14ac:dyDescent="0.25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1:14" x14ac:dyDescent="0.25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1:14" x14ac:dyDescent="0.25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1:14" x14ac:dyDescent="0.25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1:14" x14ac:dyDescent="0.25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1:14" x14ac:dyDescent="0.25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1:14" x14ac:dyDescent="0.25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1:14" x14ac:dyDescent="0.25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1:14" x14ac:dyDescent="0.25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1:14" x14ac:dyDescent="0.25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1:14" x14ac:dyDescent="0.25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1:14" x14ac:dyDescent="0.25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1:14" x14ac:dyDescent="0.25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1:14" x14ac:dyDescent="0.25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1:14" x14ac:dyDescent="0.25">
      <c r="A197" s="68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1:14" x14ac:dyDescent="0.25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1:14" x14ac:dyDescent="0.25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1:14" x14ac:dyDescent="0.25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1:14" x14ac:dyDescent="0.25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1:14" x14ac:dyDescent="0.25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1:14" x14ac:dyDescent="0.25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1:14" x14ac:dyDescent="0.25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1:14" x14ac:dyDescent="0.25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1:14" x14ac:dyDescent="0.25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1:14" x14ac:dyDescent="0.25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1:14" x14ac:dyDescent="0.25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1:14" x14ac:dyDescent="0.25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1:14" x14ac:dyDescent="0.25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1:14" x14ac:dyDescent="0.25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1:14" x14ac:dyDescent="0.25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1:14" x14ac:dyDescent="0.25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1:14" x14ac:dyDescent="0.25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1:14" x14ac:dyDescent="0.25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1:14" x14ac:dyDescent="0.25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1:14" x14ac:dyDescent="0.25">
      <c r="A217" s="68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1:14" x14ac:dyDescent="0.25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1:14" x14ac:dyDescent="0.25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1:14" x14ac:dyDescent="0.25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1:14" x14ac:dyDescent="0.25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1:14" x14ac:dyDescent="0.25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1:14" x14ac:dyDescent="0.25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1:14" x14ac:dyDescent="0.25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1:14" x14ac:dyDescent="0.25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1:14" x14ac:dyDescent="0.25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1:14" x14ac:dyDescent="0.25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1:14" x14ac:dyDescent="0.25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1:14" x14ac:dyDescent="0.25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1:14" x14ac:dyDescent="0.25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1:14" x14ac:dyDescent="0.25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1:14" x14ac:dyDescent="0.25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1:14" x14ac:dyDescent="0.25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1:14" x14ac:dyDescent="0.25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1:14" x14ac:dyDescent="0.25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1:14" x14ac:dyDescent="0.25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1:14" x14ac:dyDescent="0.25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1:14" x14ac:dyDescent="0.25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1:14" x14ac:dyDescent="0.25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1:14" x14ac:dyDescent="0.25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1:14" x14ac:dyDescent="0.25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1:14" x14ac:dyDescent="0.25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1:14" x14ac:dyDescent="0.25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1:14" x14ac:dyDescent="0.25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1:14" x14ac:dyDescent="0.25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1:14" x14ac:dyDescent="0.25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1:14" x14ac:dyDescent="0.25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1:14" x14ac:dyDescent="0.25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1:14" x14ac:dyDescent="0.25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1:14" x14ac:dyDescent="0.25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1:14" x14ac:dyDescent="0.25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1:14" x14ac:dyDescent="0.25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1:14" x14ac:dyDescent="0.25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1:14" x14ac:dyDescent="0.25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1:14" x14ac:dyDescent="0.25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1:14" x14ac:dyDescent="0.25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1:14" x14ac:dyDescent="0.25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1:14" x14ac:dyDescent="0.25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1:14" x14ac:dyDescent="0.25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1:14" x14ac:dyDescent="0.25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1:14" x14ac:dyDescent="0.25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1:14" x14ac:dyDescent="0.25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1:14" x14ac:dyDescent="0.25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1:14" x14ac:dyDescent="0.25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1:14" x14ac:dyDescent="0.25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1:14" x14ac:dyDescent="0.25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1:14" x14ac:dyDescent="0.25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1:14" x14ac:dyDescent="0.25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1:14" x14ac:dyDescent="0.25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1:14" x14ac:dyDescent="0.25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1:14" x14ac:dyDescent="0.25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1:14" x14ac:dyDescent="0.25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1:14" x14ac:dyDescent="0.25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1:14" x14ac:dyDescent="0.25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1:14" x14ac:dyDescent="0.25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1:14" x14ac:dyDescent="0.25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1:14" x14ac:dyDescent="0.25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1:14" x14ac:dyDescent="0.25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1:14" x14ac:dyDescent="0.25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1:14" x14ac:dyDescent="0.25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1:14" x14ac:dyDescent="0.25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1:14" x14ac:dyDescent="0.25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1:14" x14ac:dyDescent="0.25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1:14" x14ac:dyDescent="0.25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1:14" x14ac:dyDescent="0.25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1:14" x14ac:dyDescent="0.25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1:14" x14ac:dyDescent="0.25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1:14" x14ac:dyDescent="0.25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1:14" x14ac:dyDescent="0.25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1:14" x14ac:dyDescent="0.25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1:14" x14ac:dyDescent="0.25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1:14" x14ac:dyDescent="0.25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  <row r="293" spans="1:14" x14ac:dyDescent="0.25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</row>
    <row r="294" spans="1:14" x14ac:dyDescent="0.25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</row>
    <row r="295" spans="1:14" x14ac:dyDescent="0.25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</row>
    <row r="296" spans="1:14" x14ac:dyDescent="0.25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</row>
    <row r="297" spans="1:14" x14ac:dyDescent="0.25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</row>
    <row r="298" spans="1:14" x14ac:dyDescent="0.25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</row>
    <row r="299" spans="1:14" x14ac:dyDescent="0.25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</row>
    <row r="300" spans="1:14" x14ac:dyDescent="0.25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</row>
    <row r="301" spans="1:14" x14ac:dyDescent="0.25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</row>
    <row r="302" spans="1:14" x14ac:dyDescent="0.25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</row>
    <row r="303" spans="1:14" x14ac:dyDescent="0.25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</row>
    <row r="304" spans="1:14" x14ac:dyDescent="0.25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</row>
    <row r="305" spans="1:14" x14ac:dyDescent="0.25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</row>
    <row r="306" spans="1:14" x14ac:dyDescent="0.25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</row>
    <row r="307" spans="1:14" x14ac:dyDescent="0.25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</row>
    <row r="308" spans="1:14" x14ac:dyDescent="0.25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</row>
    <row r="309" spans="1:14" x14ac:dyDescent="0.25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</row>
    <row r="310" spans="1:14" x14ac:dyDescent="0.25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</row>
    <row r="311" spans="1:14" x14ac:dyDescent="0.25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</row>
    <row r="312" spans="1:14" x14ac:dyDescent="0.25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</row>
    <row r="313" spans="1:14" x14ac:dyDescent="0.25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</row>
    <row r="314" spans="1:14" x14ac:dyDescent="0.25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</row>
    <row r="315" spans="1:14" x14ac:dyDescent="0.25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</row>
    <row r="316" spans="1:14" x14ac:dyDescent="0.25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</row>
    <row r="317" spans="1:14" x14ac:dyDescent="0.25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</row>
    <row r="318" spans="1:14" x14ac:dyDescent="0.25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</row>
    <row r="319" spans="1:14" x14ac:dyDescent="0.25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</row>
    <row r="320" spans="1:14" x14ac:dyDescent="0.25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</row>
    <row r="321" spans="1:14" x14ac:dyDescent="0.25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</row>
    <row r="322" spans="1:14" x14ac:dyDescent="0.25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</row>
    <row r="323" spans="1:14" x14ac:dyDescent="0.25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</row>
    <row r="324" spans="1:14" x14ac:dyDescent="0.25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</row>
    <row r="325" spans="1:14" x14ac:dyDescent="0.25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</row>
    <row r="326" spans="1:14" x14ac:dyDescent="0.25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</row>
    <row r="327" spans="1:14" x14ac:dyDescent="0.25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</row>
    <row r="328" spans="1:14" x14ac:dyDescent="0.25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</row>
    <row r="329" spans="1:14" x14ac:dyDescent="0.25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</row>
    <row r="330" spans="1:14" x14ac:dyDescent="0.25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</row>
    <row r="331" spans="1:14" x14ac:dyDescent="0.25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</row>
    <row r="332" spans="1:14" x14ac:dyDescent="0.25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</row>
    <row r="333" spans="1:14" x14ac:dyDescent="0.25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</row>
    <row r="334" spans="1:14" x14ac:dyDescent="0.25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</row>
    <row r="335" spans="1:14" x14ac:dyDescent="0.25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</row>
    <row r="336" spans="1:14" x14ac:dyDescent="0.25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</row>
    <row r="337" spans="1:14" x14ac:dyDescent="0.25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</row>
    <row r="338" spans="1:14" x14ac:dyDescent="0.25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</row>
    <row r="339" spans="1:14" x14ac:dyDescent="0.25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</row>
    <row r="340" spans="1:14" x14ac:dyDescent="0.25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</row>
    <row r="341" spans="1:14" x14ac:dyDescent="0.25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</row>
    <row r="342" spans="1:14" x14ac:dyDescent="0.25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</row>
    <row r="343" spans="1:14" x14ac:dyDescent="0.25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</row>
    <row r="344" spans="1:14" x14ac:dyDescent="0.25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</row>
    <row r="345" spans="1:14" x14ac:dyDescent="0.25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</row>
    <row r="346" spans="1:14" x14ac:dyDescent="0.25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</row>
    <row r="347" spans="1:14" x14ac:dyDescent="0.25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</row>
    <row r="348" spans="1:14" x14ac:dyDescent="0.25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</row>
    <row r="349" spans="1:14" x14ac:dyDescent="0.25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</row>
    <row r="350" spans="1:14" x14ac:dyDescent="0.25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</row>
    <row r="351" spans="1:14" x14ac:dyDescent="0.25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</row>
    <row r="352" spans="1:14" x14ac:dyDescent="0.25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</row>
    <row r="353" spans="1:14" x14ac:dyDescent="0.25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</row>
    <row r="354" spans="1:14" x14ac:dyDescent="0.25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</row>
    <row r="355" spans="1:14" x14ac:dyDescent="0.25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</row>
    <row r="356" spans="1:14" x14ac:dyDescent="0.25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</row>
    <row r="357" spans="1:14" x14ac:dyDescent="0.25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</row>
    <row r="358" spans="1:14" x14ac:dyDescent="0.25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</row>
    <row r="359" spans="1:14" x14ac:dyDescent="0.25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</row>
    <row r="360" spans="1:14" x14ac:dyDescent="0.25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</row>
    <row r="361" spans="1:14" x14ac:dyDescent="0.25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</row>
    <row r="362" spans="1:14" x14ac:dyDescent="0.25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</row>
    <row r="363" spans="1:14" x14ac:dyDescent="0.25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</row>
    <row r="364" spans="1:14" x14ac:dyDescent="0.25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</row>
    <row r="365" spans="1:14" x14ac:dyDescent="0.25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</row>
    <row r="366" spans="1:14" x14ac:dyDescent="0.25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</row>
    <row r="367" spans="1:14" x14ac:dyDescent="0.25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</row>
    <row r="368" spans="1:14" x14ac:dyDescent="0.25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</row>
    <row r="369" spans="1:14" x14ac:dyDescent="0.25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</row>
    <row r="370" spans="1:14" x14ac:dyDescent="0.25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</row>
    <row r="371" spans="1:14" x14ac:dyDescent="0.25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</row>
    <row r="372" spans="1:14" x14ac:dyDescent="0.25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</row>
    <row r="373" spans="1:14" x14ac:dyDescent="0.25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</row>
    <row r="374" spans="1:14" x14ac:dyDescent="0.25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</row>
    <row r="375" spans="1:14" x14ac:dyDescent="0.25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</row>
    <row r="376" spans="1:14" x14ac:dyDescent="0.25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</row>
    <row r="377" spans="1:14" x14ac:dyDescent="0.25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</row>
    <row r="378" spans="1:14" x14ac:dyDescent="0.25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</row>
    <row r="379" spans="1:14" x14ac:dyDescent="0.25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</row>
    <row r="380" spans="1:14" x14ac:dyDescent="0.25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</row>
    <row r="381" spans="1:14" x14ac:dyDescent="0.25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</row>
    <row r="382" spans="1:14" x14ac:dyDescent="0.25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</row>
    <row r="383" spans="1:14" x14ac:dyDescent="0.25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</row>
    <row r="384" spans="1:14" x14ac:dyDescent="0.25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</row>
    <row r="385" spans="1:14" x14ac:dyDescent="0.25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</row>
    <row r="386" spans="1:14" x14ac:dyDescent="0.25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</row>
    <row r="387" spans="1:14" x14ac:dyDescent="0.25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</row>
    <row r="388" spans="1:14" x14ac:dyDescent="0.25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</row>
    <row r="389" spans="1:14" x14ac:dyDescent="0.25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</row>
    <row r="390" spans="1:14" x14ac:dyDescent="0.25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</row>
    <row r="391" spans="1:14" x14ac:dyDescent="0.25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</row>
    <row r="392" spans="1:14" x14ac:dyDescent="0.25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</row>
    <row r="393" spans="1:14" x14ac:dyDescent="0.25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</row>
    <row r="394" spans="1:14" x14ac:dyDescent="0.25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</row>
    <row r="395" spans="1:14" x14ac:dyDescent="0.25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</row>
    <row r="396" spans="1:14" x14ac:dyDescent="0.25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</row>
    <row r="397" spans="1:14" x14ac:dyDescent="0.25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</row>
    <row r="398" spans="1:14" x14ac:dyDescent="0.25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</row>
    <row r="399" spans="1:14" x14ac:dyDescent="0.25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</row>
    <row r="400" spans="1:14" x14ac:dyDescent="0.25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</row>
    <row r="401" spans="1:14" x14ac:dyDescent="0.25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</row>
    <row r="402" spans="1:14" x14ac:dyDescent="0.25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</row>
    <row r="403" spans="1:14" x14ac:dyDescent="0.25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</row>
    <row r="404" spans="1:14" x14ac:dyDescent="0.25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</row>
    <row r="405" spans="1:14" x14ac:dyDescent="0.25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</row>
    <row r="406" spans="1:14" x14ac:dyDescent="0.25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</row>
    <row r="407" spans="1:14" x14ac:dyDescent="0.25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</row>
    <row r="408" spans="1:14" x14ac:dyDescent="0.25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</row>
    <row r="409" spans="1:14" x14ac:dyDescent="0.25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</row>
    <row r="410" spans="1:14" x14ac:dyDescent="0.25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</row>
    <row r="411" spans="1:14" x14ac:dyDescent="0.25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</row>
    <row r="412" spans="1:14" x14ac:dyDescent="0.25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</row>
    <row r="413" spans="1:14" x14ac:dyDescent="0.25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</row>
    <row r="414" spans="1:14" x14ac:dyDescent="0.25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</row>
    <row r="415" spans="1:14" x14ac:dyDescent="0.25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</row>
    <row r="416" spans="1:14" x14ac:dyDescent="0.25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</row>
    <row r="417" spans="1:14" x14ac:dyDescent="0.25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</row>
    <row r="418" spans="1:14" x14ac:dyDescent="0.25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</row>
    <row r="419" spans="1:14" x14ac:dyDescent="0.25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</row>
    <row r="420" spans="1:14" x14ac:dyDescent="0.25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</row>
    <row r="421" spans="1:14" x14ac:dyDescent="0.25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</row>
    <row r="422" spans="1:14" x14ac:dyDescent="0.25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</row>
    <row r="423" spans="1:14" x14ac:dyDescent="0.25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</row>
    <row r="424" spans="1:14" x14ac:dyDescent="0.25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</row>
    <row r="425" spans="1:14" x14ac:dyDescent="0.25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</row>
    <row r="426" spans="1:14" x14ac:dyDescent="0.25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</row>
    <row r="427" spans="1:14" x14ac:dyDescent="0.25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</row>
    <row r="428" spans="1:14" x14ac:dyDescent="0.25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</row>
    <row r="429" spans="1:14" x14ac:dyDescent="0.25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</row>
    <row r="430" spans="1:14" x14ac:dyDescent="0.25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</row>
    <row r="431" spans="1:14" x14ac:dyDescent="0.25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</row>
    <row r="432" spans="1:14" x14ac:dyDescent="0.25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</row>
    <row r="433" spans="1:14" x14ac:dyDescent="0.25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</row>
    <row r="434" spans="1:14" x14ac:dyDescent="0.25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</row>
    <row r="435" spans="1:14" x14ac:dyDescent="0.25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</row>
    <row r="436" spans="1:14" x14ac:dyDescent="0.25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</row>
    <row r="437" spans="1:14" x14ac:dyDescent="0.25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</row>
    <row r="438" spans="1:14" x14ac:dyDescent="0.25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</row>
    <row r="439" spans="1:14" x14ac:dyDescent="0.25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</row>
    <row r="440" spans="1:14" x14ac:dyDescent="0.25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</row>
    <row r="441" spans="1:14" x14ac:dyDescent="0.25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</row>
    <row r="442" spans="1:14" x14ac:dyDescent="0.25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</row>
    <row r="443" spans="1:14" x14ac:dyDescent="0.25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</row>
    <row r="444" spans="1:14" x14ac:dyDescent="0.25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</row>
    <row r="445" spans="1:14" x14ac:dyDescent="0.25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</row>
    <row r="446" spans="1:14" x14ac:dyDescent="0.25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</row>
    <row r="447" spans="1:14" x14ac:dyDescent="0.25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</row>
    <row r="448" spans="1:14" x14ac:dyDescent="0.25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</row>
    <row r="449" spans="1:14" x14ac:dyDescent="0.25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</row>
    <row r="450" spans="1:14" x14ac:dyDescent="0.25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</row>
    <row r="451" spans="1:14" x14ac:dyDescent="0.25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</row>
    <row r="452" spans="1:14" x14ac:dyDescent="0.25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</row>
    <row r="453" spans="1:14" x14ac:dyDescent="0.25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</row>
    <row r="454" spans="1:14" x14ac:dyDescent="0.25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</row>
    <row r="455" spans="1:14" x14ac:dyDescent="0.25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</row>
    <row r="456" spans="1:14" x14ac:dyDescent="0.25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</row>
    <row r="457" spans="1:14" x14ac:dyDescent="0.25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</row>
    <row r="458" spans="1:14" x14ac:dyDescent="0.25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</row>
    <row r="459" spans="1:14" x14ac:dyDescent="0.25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</row>
    <row r="460" spans="1:14" x14ac:dyDescent="0.25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</row>
    <row r="461" spans="1:14" x14ac:dyDescent="0.25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</row>
    <row r="462" spans="1:14" x14ac:dyDescent="0.25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</row>
    <row r="463" spans="1:14" x14ac:dyDescent="0.25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</row>
    <row r="464" spans="1:14" x14ac:dyDescent="0.25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</row>
    <row r="465" spans="1:14" x14ac:dyDescent="0.25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</row>
    <row r="466" spans="1:14" x14ac:dyDescent="0.25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</row>
    <row r="467" spans="1:14" x14ac:dyDescent="0.25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</row>
    <row r="468" spans="1:14" x14ac:dyDescent="0.25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</row>
    <row r="469" spans="1:14" x14ac:dyDescent="0.25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</row>
    <row r="470" spans="1:14" x14ac:dyDescent="0.25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</row>
    <row r="471" spans="1:14" x14ac:dyDescent="0.25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</row>
    <row r="472" spans="1:14" x14ac:dyDescent="0.25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</row>
    <row r="473" spans="1:14" x14ac:dyDescent="0.25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</row>
    <row r="474" spans="1:14" x14ac:dyDescent="0.25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</row>
    <row r="475" spans="1:14" x14ac:dyDescent="0.25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</row>
    <row r="476" spans="1:14" x14ac:dyDescent="0.25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</row>
    <row r="477" spans="1:14" x14ac:dyDescent="0.25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</row>
    <row r="478" spans="1:14" x14ac:dyDescent="0.25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</row>
    <row r="479" spans="1:14" x14ac:dyDescent="0.25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</row>
    <row r="480" spans="1:14" x14ac:dyDescent="0.25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</row>
    <row r="481" spans="1:14" x14ac:dyDescent="0.25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</row>
    <row r="482" spans="1:14" x14ac:dyDescent="0.25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</row>
    <row r="483" spans="1:14" x14ac:dyDescent="0.25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</row>
    <row r="484" spans="1:14" x14ac:dyDescent="0.25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</row>
    <row r="485" spans="1:14" x14ac:dyDescent="0.25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</row>
    <row r="486" spans="1:14" x14ac:dyDescent="0.25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</row>
    <row r="487" spans="1:14" x14ac:dyDescent="0.25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</row>
    <row r="488" spans="1:14" x14ac:dyDescent="0.25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</row>
    <row r="489" spans="1:14" x14ac:dyDescent="0.25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</row>
    <row r="490" spans="1:14" x14ac:dyDescent="0.25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</row>
    <row r="491" spans="1:14" x14ac:dyDescent="0.25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</row>
    <row r="492" spans="1:14" x14ac:dyDescent="0.25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</row>
    <row r="493" spans="1:14" x14ac:dyDescent="0.25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</row>
    <row r="494" spans="1:14" x14ac:dyDescent="0.25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</row>
    <row r="495" spans="1:14" x14ac:dyDescent="0.25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</row>
    <row r="496" spans="1:14" x14ac:dyDescent="0.25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</row>
    <row r="497" spans="1:14" x14ac:dyDescent="0.25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</row>
    <row r="498" spans="1:14" x14ac:dyDescent="0.25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</row>
    <row r="499" spans="1:14" x14ac:dyDescent="0.25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</row>
    <row r="500" spans="1:14" x14ac:dyDescent="0.25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</row>
    <row r="501" spans="1:14" x14ac:dyDescent="0.25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</row>
    <row r="502" spans="1:14" x14ac:dyDescent="0.25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</row>
    <row r="503" spans="1:14" x14ac:dyDescent="0.25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</row>
    <row r="504" spans="1:14" x14ac:dyDescent="0.25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</row>
    <row r="505" spans="1:14" x14ac:dyDescent="0.25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</row>
    <row r="506" spans="1:14" x14ac:dyDescent="0.25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</row>
    <row r="507" spans="1:14" x14ac:dyDescent="0.25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</row>
    <row r="508" spans="1:14" x14ac:dyDescent="0.25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</row>
    <row r="509" spans="1:14" x14ac:dyDescent="0.25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</row>
    <row r="510" spans="1:14" x14ac:dyDescent="0.25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</row>
    <row r="511" spans="1:14" x14ac:dyDescent="0.25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</row>
    <row r="512" spans="1:14" x14ac:dyDescent="0.25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</row>
    <row r="513" spans="1:14" x14ac:dyDescent="0.25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</row>
    <row r="514" spans="1:14" x14ac:dyDescent="0.25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</row>
    <row r="515" spans="1:14" x14ac:dyDescent="0.25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</row>
    <row r="516" spans="1:14" x14ac:dyDescent="0.25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</row>
    <row r="517" spans="1:14" x14ac:dyDescent="0.25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</row>
    <row r="518" spans="1:14" x14ac:dyDescent="0.25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</row>
    <row r="519" spans="1:14" x14ac:dyDescent="0.25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</row>
    <row r="520" spans="1:14" x14ac:dyDescent="0.25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</row>
    <row r="521" spans="1:14" x14ac:dyDescent="0.25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</row>
    <row r="522" spans="1:14" x14ac:dyDescent="0.25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</row>
    <row r="523" spans="1:14" x14ac:dyDescent="0.25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</row>
    <row r="524" spans="1:14" x14ac:dyDescent="0.25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</row>
    <row r="525" spans="1:14" x14ac:dyDescent="0.25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</row>
    <row r="526" spans="1:14" x14ac:dyDescent="0.25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</row>
    <row r="527" spans="1:14" x14ac:dyDescent="0.25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</row>
    <row r="528" spans="1:14" x14ac:dyDescent="0.25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</row>
    <row r="529" spans="1:14" x14ac:dyDescent="0.25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</row>
    <row r="530" spans="1:14" x14ac:dyDescent="0.25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</row>
    <row r="531" spans="1:14" x14ac:dyDescent="0.25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</row>
    <row r="532" spans="1:14" x14ac:dyDescent="0.25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</row>
    <row r="533" spans="1:14" x14ac:dyDescent="0.25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</row>
    <row r="534" spans="1:14" x14ac:dyDescent="0.25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</row>
    <row r="535" spans="1:14" x14ac:dyDescent="0.25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</row>
    <row r="536" spans="1:14" x14ac:dyDescent="0.25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</row>
    <row r="537" spans="1:14" x14ac:dyDescent="0.25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</row>
    <row r="538" spans="1:14" x14ac:dyDescent="0.25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</row>
    <row r="539" spans="1:14" x14ac:dyDescent="0.25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</row>
    <row r="540" spans="1:14" x14ac:dyDescent="0.25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</row>
    <row r="541" spans="1:14" x14ac:dyDescent="0.25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</row>
    <row r="542" spans="1:14" x14ac:dyDescent="0.25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</row>
    <row r="543" spans="1:14" x14ac:dyDescent="0.25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</row>
    <row r="544" spans="1:14" x14ac:dyDescent="0.25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</row>
    <row r="545" spans="1:14" x14ac:dyDescent="0.25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</row>
    <row r="546" spans="1:14" x14ac:dyDescent="0.25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</row>
    <row r="547" spans="1:14" x14ac:dyDescent="0.25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</row>
    <row r="548" spans="1:14" x14ac:dyDescent="0.25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</row>
    <row r="549" spans="1:14" x14ac:dyDescent="0.25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</row>
    <row r="550" spans="1:14" x14ac:dyDescent="0.25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</row>
    <row r="551" spans="1:14" x14ac:dyDescent="0.25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</row>
    <row r="552" spans="1:14" x14ac:dyDescent="0.25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</row>
    <row r="553" spans="1:14" x14ac:dyDescent="0.25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</row>
    <row r="554" spans="1:14" x14ac:dyDescent="0.25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</row>
    <row r="555" spans="1:14" x14ac:dyDescent="0.25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</row>
    <row r="556" spans="1:14" x14ac:dyDescent="0.25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</row>
    <row r="557" spans="1:14" x14ac:dyDescent="0.25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</row>
    <row r="558" spans="1:14" x14ac:dyDescent="0.25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</row>
    <row r="559" spans="1:14" x14ac:dyDescent="0.25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</row>
    <row r="560" spans="1:14" x14ac:dyDescent="0.25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</row>
    <row r="561" spans="1:14" x14ac:dyDescent="0.25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</row>
    <row r="562" spans="1:14" x14ac:dyDescent="0.25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</row>
    <row r="563" spans="1:14" x14ac:dyDescent="0.25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</row>
    <row r="564" spans="1:14" x14ac:dyDescent="0.25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</row>
    <row r="565" spans="1:14" x14ac:dyDescent="0.25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</row>
    <row r="566" spans="1:14" x14ac:dyDescent="0.25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</row>
    <row r="567" spans="1:14" x14ac:dyDescent="0.25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</row>
    <row r="568" spans="1:14" x14ac:dyDescent="0.25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</row>
    <row r="569" spans="1:14" x14ac:dyDescent="0.25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</row>
    <row r="570" spans="1:14" x14ac:dyDescent="0.25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</row>
    <row r="571" spans="1:14" x14ac:dyDescent="0.25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</row>
    <row r="572" spans="1:14" x14ac:dyDescent="0.25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</row>
    <row r="573" spans="1:14" x14ac:dyDescent="0.25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</row>
    <row r="574" spans="1:14" x14ac:dyDescent="0.25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</row>
    <row r="575" spans="1:14" x14ac:dyDescent="0.25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</row>
    <row r="576" spans="1:14" x14ac:dyDescent="0.25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</row>
    <row r="577" spans="1:14" x14ac:dyDescent="0.25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</row>
    <row r="578" spans="1:14" x14ac:dyDescent="0.25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</row>
    <row r="579" spans="1:14" x14ac:dyDescent="0.25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</row>
    <row r="580" spans="1:14" x14ac:dyDescent="0.25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</row>
    <row r="581" spans="1:14" x14ac:dyDescent="0.25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</row>
    <row r="582" spans="1:14" x14ac:dyDescent="0.25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</row>
    <row r="583" spans="1:14" x14ac:dyDescent="0.25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</row>
    <row r="584" spans="1:14" x14ac:dyDescent="0.25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</row>
    <row r="585" spans="1:14" x14ac:dyDescent="0.25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</row>
    <row r="586" spans="1:14" x14ac:dyDescent="0.25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</row>
    <row r="587" spans="1:14" x14ac:dyDescent="0.25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</row>
    <row r="588" spans="1:14" x14ac:dyDescent="0.25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</row>
    <row r="589" spans="1:14" x14ac:dyDescent="0.25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</row>
    <row r="590" spans="1:14" x14ac:dyDescent="0.25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</row>
    <row r="591" spans="1:14" x14ac:dyDescent="0.25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</row>
    <row r="592" spans="1:14" x14ac:dyDescent="0.25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</row>
    <row r="593" spans="1:14" x14ac:dyDescent="0.25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</row>
    <row r="594" spans="1:14" x14ac:dyDescent="0.25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</row>
    <row r="595" spans="1:14" x14ac:dyDescent="0.25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</row>
    <row r="596" spans="1:14" x14ac:dyDescent="0.25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</row>
    <row r="597" spans="1:14" x14ac:dyDescent="0.25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</row>
    <row r="598" spans="1:14" x14ac:dyDescent="0.25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</row>
    <row r="599" spans="1:14" x14ac:dyDescent="0.25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</row>
    <row r="600" spans="1:14" x14ac:dyDescent="0.25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</row>
    <row r="601" spans="1:14" x14ac:dyDescent="0.25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</row>
    <row r="602" spans="1:14" x14ac:dyDescent="0.25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</row>
    <row r="603" spans="1:14" x14ac:dyDescent="0.25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</row>
    <row r="604" spans="1:14" x14ac:dyDescent="0.25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</row>
    <row r="605" spans="1:14" x14ac:dyDescent="0.25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</row>
    <row r="606" spans="1:14" x14ac:dyDescent="0.25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</row>
    <row r="607" spans="1:14" x14ac:dyDescent="0.25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</row>
    <row r="608" spans="1:14" x14ac:dyDescent="0.25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</row>
    <row r="609" spans="1:14" x14ac:dyDescent="0.25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</row>
    <row r="610" spans="1:14" x14ac:dyDescent="0.25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</row>
    <row r="611" spans="1:14" x14ac:dyDescent="0.25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</row>
    <row r="612" spans="1:14" x14ac:dyDescent="0.25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</row>
    <row r="613" spans="1:14" x14ac:dyDescent="0.25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</row>
    <row r="614" spans="1:14" x14ac:dyDescent="0.25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</row>
    <row r="615" spans="1:14" x14ac:dyDescent="0.25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</row>
    <row r="616" spans="1:14" x14ac:dyDescent="0.25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</row>
    <row r="617" spans="1:14" x14ac:dyDescent="0.25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</row>
    <row r="618" spans="1:14" x14ac:dyDescent="0.25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</row>
    <row r="619" spans="1:14" x14ac:dyDescent="0.25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</row>
    <row r="620" spans="1:14" x14ac:dyDescent="0.25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</row>
    <row r="621" spans="1:14" x14ac:dyDescent="0.25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</row>
    <row r="622" spans="1:14" x14ac:dyDescent="0.25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</row>
    <row r="623" spans="1:14" x14ac:dyDescent="0.25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</row>
    <row r="624" spans="1:14" x14ac:dyDescent="0.25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</row>
    <row r="625" spans="1:14" x14ac:dyDescent="0.25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</row>
    <row r="626" spans="1:14" x14ac:dyDescent="0.25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</row>
    <row r="627" spans="1:14" x14ac:dyDescent="0.25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</row>
    <row r="628" spans="1:14" x14ac:dyDescent="0.25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</row>
    <row r="629" spans="1:14" x14ac:dyDescent="0.25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</row>
    <row r="630" spans="1:14" x14ac:dyDescent="0.25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</row>
    <row r="631" spans="1:14" x14ac:dyDescent="0.25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</row>
    <row r="632" spans="1:14" x14ac:dyDescent="0.25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</row>
    <row r="633" spans="1:14" x14ac:dyDescent="0.25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</row>
    <row r="634" spans="1:14" x14ac:dyDescent="0.25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</row>
    <row r="635" spans="1:14" x14ac:dyDescent="0.25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</row>
    <row r="636" spans="1:14" x14ac:dyDescent="0.25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</row>
    <row r="637" spans="1:14" x14ac:dyDescent="0.25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</row>
    <row r="638" spans="1:14" x14ac:dyDescent="0.25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</row>
    <row r="639" spans="1:14" x14ac:dyDescent="0.25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</row>
    <row r="640" spans="1:14" x14ac:dyDescent="0.25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</row>
    <row r="641" spans="1:14" x14ac:dyDescent="0.25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</row>
    <row r="642" spans="1:14" x14ac:dyDescent="0.25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</row>
    <row r="643" spans="1:14" x14ac:dyDescent="0.25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</row>
    <row r="644" spans="1:14" x14ac:dyDescent="0.25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</row>
    <row r="645" spans="1:14" x14ac:dyDescent="0.25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</row>
    <row r="646" spans="1:14" x14ac:dyDescent="0.25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</row>
    <row r="647" spans="1:14" x14ac:dyDescent="0.25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</row>
    <row r="648" spans="1:14" x14ac:dyDescent="0.25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</row>
    <row r="649" spans="1:14" x14ac:dyDescent="0.25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</row>
    <row r="650" spans="1:14" x14ac:dyDescent="0.25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</row>
    <row r="651" spans="1:14" x14ac:dyDescent="0.25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</row>
    <row r="652" spans="1:14" x14ac:dyDescent="0.25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</row>
    <row r="653" spans="1:14" x14ac:dyDescent="0.25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</row>
    <row r="654" spans="1:14" x14ac:dyDescent="0.25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</row>
    <row r="655" spans="1:14" x14ac:dyDescent="0.25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</row>
    <row r="656" spans="1:14" x14ac:dyDescent="0.25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</row>
    <row r="657" spans="1:14" x14ac:dyDescent="0.25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</row>
    <row r="658" spans="1:14" x14ac:dyDescent="0.25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</row>
    <row r="659" spans="1:14" x14ac:dyDescent="0.25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</row>
    <row r="660" spans="1:14" x14ac:dyDescent="0.25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</row>
    <row r="661" spans="1:14" x14ac:dyDescent="0.25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</row>
    <row r="662" spans="1:14" x14ac:dyDescent="0.25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</row>
    <row r="663" spans="1:14" x14ac:dyDescent="0.25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</row>
    <row r="664" spans="1:14" x14ac:dyDescent="0.25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</row>
    <row r="665" spans="1:14" x14ac:dyDescent="0.25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</row>
    <row r="666" spans="1:14" x14ac:dyDescent="0.25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</row>
    <row r="667" spans="1:14" x14ac:dyDescent="0.25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</row>
    <row r="668" spans="1:14" x14ac:dyDescent="0.25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</row>
    <row r="669" spans="1:14" x14ac:dyDescent="0.25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</row>
    <row r="670" spans="1:14" x14ac:dyDescent="0.25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</row>
    <row r="671" spans="1:14" x14ac:dyDescent="0.25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</row>
    <row r="672" spans="1:14" x14ac:dyDescent="0.25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</row>
    <row r="673" spans="1:14" x14ac:dyDescent="0.25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</row>
    <row r="674" spans="1:14" x14ac:dyDescent="0.25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</row>
    <row r="675" spans="1:14" x14ac:dyDescent="0.25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</row>
    <row r="676" spans="1:14" x14ac:dyDescent="0.25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</row>
    <row r="677" spans="1:14" x14ac:dyDescent="0.25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</row>
    <row r="678" spans="1:14" x14ac:dyDescent="0.25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</row>
    <row r="679" spans="1:14" x14ac:dyDescent="0.25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</row>
    <row r="680" spans="1:14" x14ac:dyDescent="0.25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</row>
    <row r="681" spans="1:14" x14ac:dyDescent="0.25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</row>
    <row r="682" spans="1:14" x14ac:dyDescent="0.25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</row>
    <row r="683" spans="1:14" x14ac:dyDescent="0.25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</row>
    <row r="684" spans="1:14" x14ac:dyDescent="0.25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</row>
    <row r="685" spans="1:14" x14ac:dyDescent="0.25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</row>
    <row r="686" spans="1:14" x14ac:dyDescent="0.25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</row>
    <row r="687" spans="1:14" x14ac:dyDescent="0.25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</row>
    <row r="688" spans="1:14" x14ac:dyDescent="0.25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</row>
    <row r="689" spans="1:14" x14ac:dyDescent="0.25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</row>
    <row r="690" spans="1:14" x14ac:dyDescent="0.25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</row>
    <row r="691" spans="1:14" x14ac:dyDescent="0.25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</row>
    <row r="692" spans="1:14" x14ac:dyDescent="0.25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</row>
    <row r="693" spans="1:14" x14ac:dyDescent="0.25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</row>
    <row r="694" spans="1:14" x14ac:dyDescent="0.25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</row>
    <row r="695" spans="1:14" x14ac:dyDescent="0.25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</row>
    <row r="696" spans="1:14" x14ac:dyDescent="0.25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</row>
    <row r="697" spans="1:14" x14ac:dyDescent="0.25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</row>
    <row r="698" spans="1:14" x14ac:dyDescent="0.25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</row>
    <row r="699" spans="1:14" x14ac:dyDescent="0.25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</row>
    <row r="700" spans="1:14" x14ac:dyDescent="0.25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</row>
    <row r="701" spans="1:14" x14ac:dyDescent="0.25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</row>
    <row r="702" spans="1:14" x14ac:dyDescent="0.25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</row>
    <row r="703" spans="1:14" x14ac:dyDescent="0.25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</row>
    <row r="704" spans="1:14" x14ac:dyDescent="0.25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</row>
    <row r="705" spans="1:14" x14ac:dyDescent="0.25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</row>
    <row r="706" spans="1:14" x14ac:dyDescent="0.25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</row>
    <row r="707" spans="1:14" x14ac:dyDescent="0.25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</row>
    <row r="708" spans="1:14" x14ac:dyDescent="0.25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</row>
    <row r="709" spans="1:14" x14ac:dyDescent="0.25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</row>
    <row r="710" spans="1:14" x14ac:dyDescent="0.25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</row>
    <row r="711" spans="1:14" x14ac:dyDescent="0.25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</row>
    <row r="712" spans="1:14" x14ac:dyDescent="0.25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</row>
    <row r="713" spans="1:14" x14ac:dyDescent="0.25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</row>
    <row r="714" spans="1:14" x14ac:dyDescent="0.25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</row>
    <row r="715" spans="1:14" x14ac:dyDescent="0.25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</row>
    <row r="716" spans="1:14" x14ac:dyDescent="0.25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</row>
    <row r="717" spans="1:14" x14ac:dyDescent="0.25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</row>
    <row r="718" spans="1:14" x14ac:dyDescent="0.25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</row>
    <row r="719" spans="1:14" x14ac:dyDescent="0.25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</row>
    <row r="720" spans="1:14" x14ac:dyDescent="0.25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</row>
    <row r="721" spans="1:14" x14ac:dyDescent="0.25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</row>
    <row r="722" spans="1:14" x14ac:dyDescent="0.25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</row>
    <row r="723" spans="1:14" x14ac:dyDescent="0.25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</row>
    <row r="724" spans="1:14" x14ac:dyDescent="0.25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</row>
    <row r="725" spans="1:14" x14ac:dyDescent="0.25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</row>
    <row r="726" spans="1:14" x14ac:dyDescent="0.25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</row>
    <row r="727" spans="1:14" x14ac:dyDescent="0.25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</row>
    <row r="728" spans="1:14" x14ac:dyDescent="0.25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</row>
    <row r="729" spans="1:14" x14ac:dyDescent="0.25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</row>
    <row r="730" spans="1:14" x14ac:dyDescent="0.25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</row>
    <row r="731" spans="1:14" x14ac:dyDescent="0.25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</row>
    <row r="732" spans="1:14" x14ac:dyDescent="0.25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</row>
    <row r="733" spans="1:14" x14ac:dyDescent="0.25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</row>
    <row r="734" spans="1:14" x14ac:dyDescent="0.25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</row>
    <row r="735" spans="1:14" x14ac:dyDescent="0.25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</row>
    <row r="736" spans="1:14" x14ac:dyDescent="0.25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</row>
    <row r="737" spans="1:14" x14ac:dyDescent="0.25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</row>
    <row r="738" spans="1:14" x14ac:dyDescent="0.25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</row>
    <row r="739" spans="1:14" x14ac:dyDescent="0.25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</row>
    <row r="740" spans="1:14" x14ac:dyDescent="0.25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</row>
    <row r="741" spans="1:14" x14ac:dyDescent="0.25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</row>
    <row r="742" spans="1:14" x14ac:dyDescent="0.25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</row>
    <row r="743" spans="1:14" x14ac:dyDescent="0.25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</row>
    <row r="744" spans="1:14" x14ac:dyDescent="0.25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</row>
    <row r="745" spans="1:14" x14ac:dyDescent="0.25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</row>
    <row r="746" spans="1:14" x14ac:dyDescent="0.25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</row>
    <row r="747" spans="1:14" x14ac:dyDescent="0.25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</row>
    <row r="748" spans="1:14" x14ac:dyDescent="0.25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</row>
    <row r="749" spans="1:14" x14ac:dyDescent="0.25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</row>
    <row r="750" spans="1:14" x14ac:dyDescent="0.25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</row>
    <row r="751" spans="1:14" x14ac:dyDescent="0.25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</row>
    <row r="752" spans="1:14" x14ac:dyDescent="0.25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</row>
    <row r="753" spans="1:14" x14ac:dyDescent="0.25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</row>
    <row r="754" spans="1:14" x14ac:dyDescent="0.25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</row>
    <row r="755" spans="1:14" x14ac:dyDescent="0.25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</row>
    <row r="756" spans="1:14" x14ac:dyDescent="0.25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</row>
    <row r="757" spans="1:14" x14ac:dyDescent="0.25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</row>
    <row r="758" spans="1:14" x14ac:dyDescent="0.25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</row>
    <row r="759" spans="1:14" x14ac:dyDescent="0.25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</row>
    <row r="760" spans="1:14" x14ac:dyDescent="0.25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</row>
    <row r="761" spans="1:14" x14ac:dyDescent="0.25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</row>
    <row r="762" spans="1:14" x14ac:dyDescent="0.25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</row>
    <row r="763" spans="1:14" x14ac:dyDescent="0.25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</row>
    <row r="764" spans="1:14" x14ac:dyDescent="0.25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</row>
    <row r="765" spans="1:14" x14ac:dyDescent="0.25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</row>
    <row r="766" spans="1:14" x14ac:dyDescent="0.25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</row>
    <row r="767" spans="1:14" x14ac:dyDescent="0.25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</row>
    <row r="768" spans="1:14" x14ac:dyDescent="0.25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</row>
    <row r="769" spans="1:14" x14ac:dyDescent="0.25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</row>
    <row r="770" spans="1:14" x14ac:dyDescent="0.25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</row>
    <row r="771" spans="1:14" x14ac:dyDescent="0.25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</row>
    <row r="772" spans="1:14" x14ac:dyDescent="0.25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</row>
    <row r="773" spans="1:14" x14ac:dyDescent="0.25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</row>
    <row r="774" spans="1:14" x14ac:dyDescent="0.25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</row>
    <row r="775" spans="1:14" x14ac:dyDescent="0.25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</row>
    <row r="776" spans="1:14" x14ac:dyDescent="0.25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</row>
    <row r="777" spans="1:14" x14ac:dyDescent="0.25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</row>
    <row r="778" spans="1:14" x14ac:dyDescent="0.25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</row>
    <row r="779" spans="1:14" x14ac:dyDescent="0.25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</row>
    <row r="780" spans="1:14" x14ac:dyDescent="0.25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</row>
    <row r="781" spans="1:14" x14ac:dyDescent="0.25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</row>
    <row r="782" spans="1:14" x14ac:dyDescent="0.25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</row>
    <row r="783" spans="1:14" x14ac:dyDescent="0.25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</row>
    <row r="784" spans="1:14" x14ac:dyDescent="0.25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</row>
    <row r="785" spans="1:14" x14ac:dyDescent="0.25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</row>
    <row r="786" spans="1:14" x14ac:dyDescent="0.25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</row>
    <row r="787" spans="1:14" x14ac:dyDescent="0.25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</row>
    <row r="788" spans="1:14" x14ac:dyDescent="0.25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</row>
    <row r="789" spans="1:14" x14ac:dyDescent="0.25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</row>
    <row r="790" spans="1:14" x14ac:dyDescent="0.25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</row>
    <row r="791" spans="1:14" x14ac:dyDescent="0.25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</row>
    <row r="792" spans="1:14" x14ac:dyDescent="0.25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</row>
    <row r="793" spans="1:14" x14ac:dyDescent="0.25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</row>
    <row r="794" spans="1:14" x14ac:dyDescent="0.25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</row>
    <row r="795" spans="1:14" x14ac:dyDescent="0.25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</row>
    <row r="796" spans="1:14" x14ac:dyDescent="0.25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</row>
    <row r="797" spans="1:14" x14ac:dyDescent="0.25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</row>
    <row r="798" spans="1:14" x14ac:dyDescent="0.25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</row>
    <row r="799" spans="1:14" x14ac:dyDescent="0.25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</row>
    <row r="800" spans="1:14" x14ac:dyDescent="0.25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</row>
    <row r="801" spans="1:14" x14ac:dyDescent="0.25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</row>
    <row r="802" spans="1:14" x14ac:dyDescent="0.25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</row>
    <row r="803" spans="1:14" x14ac:dyDescent="0.25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</row>
    <row r="804" spans="1:14" x14ac:dyDescent="0.25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</row>
    <row r="805" spans="1:14" x14ac:dyDescent="0.25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</row>
    <row r="806" spans="1:14" x14ac:dyDescent="0.25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</row>
    <row r="807" spans="1:14" x14ac:dyDescent="0.25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</row>
    <row r="808" spans="1:14" x14ac:dyDescent="0.25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</row>
    <row r="809" spans="1:14" x14ac:dyDescent="0.25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</row>
    <row r="810" spans="1:14" x14ac:dyDescent="0.25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</row>
    <row r="811" spans="1:14" x14ac:dyDescent="0.25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</row>
    <row r="812" spans="1:14" x14ac:dyDescent="0.25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</row>
    <row r="813" spans="1:14" x14ac:dyDescent="0.25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</row>
    <row r="814" spans="1:14" x14ac:dyDescent="0.25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</row>
    <row r="815" spans="1:14" x14ac:dyDescent="0.25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</row>
    <row r="816" spans="1:14" x14ac:dyDescent="0.25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</row>
    <row r="817" spans="1:14" x14ac:dyDescent="0.25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</row>
    <row r="818" spans="1:14" x14ac:dyDescent="0.25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</row>
    <row r="819" spans="1:14" x14ac:dyDescent="0.25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</row>
    <row r="820" spans="1:14" x14ac:dyDescent="0.25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</row>
    <row r="821" spans="1:14" x14ac:dyDescent="0.25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</row>
    <row r="822" spans="1:14" x14ac:dyDescent="0.25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</row>
    <row r="823" spans="1:14" x14ac:dyDescent="0.25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</row>
    <row r="824" spans="1:14" x14ac:dyDescent="0.25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</row>
    <row r="825" spans="1:14" x14ac:dyDescent="0.25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</row>
    <row r="826" spans="1:14" x14ac:dyDescent="0.25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</row>
    <row r="827" spans="1:14" x14ac:dyDescent="0.25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</row>
    <row r="828" spans="1:14" x14ac:dyDescent="0.25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</row>
    <row r="829" spans="1:14" x14ac:dyDescent="0.25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</row>
    <row r="830" spans="1:14" x14ac:dyDescent="0.25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</row>
    <row r="831" spans="1:14" x14ac:dyDescent="0.25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</row>
    <row r="832" spans="1:14" x14ac:dyDescent="0.25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</row>
    <row r="833" spans="1:14" x14ac:dyDescent="0.25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</row>
    <row r="834" spans="1:14" x14ac:dyDescent="0.25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</row>
    <row r="835" spans="1:14" x14ac:dyDescent="0.25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</row>
    <row r="836" spans="1:14" x14ac:dyDescent="0.25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</row>
    <row r="837" spans="1:14" x14ac:dyDescent="0.25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</row>
    <row r="838" spans="1:14" x14ac:dyDescent="0.25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</row>
    <row r="839" spans="1:14" x14ac:dyDescent="0.25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</row>
    <row r="840" spans="1:14" x14ac:dyDescent="0.25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</row>
    <row r="841" spans="1:14" x14ac:dyDescent="0.25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</row>
    <row r="842" spans="1:14" x14ac:dyDescent="0.25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</row>
    <row r="843" spans="1:14" x14ac:dyDescent="0.25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</row>
    <row r="844" spans="1:14" x14ac:dyDescent="0.25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</row>
    <row r="845" spans="1:14" x14ac:dyDescent="0.25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</row>
    <row r="846" spans="1:14" x14ac:dyDescent="0.25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</row>
    <row r="847" spans="1:14" x14ac:dyDescent="0.25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</row>
    <row r="848" spans="1:14" x14ac:dyDescent="0.25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</row>
    <row r="849" spans="1:14" x14ac:dyDescent="0.25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</row>
    <row r="850" spans="1:14" x14ac:dyDescent="0.25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</row>
    <row r="851" spans="1:14" x14ac:dyDescent="0.25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</row>
    <row r="852" spans="1:14" x14ac:dyDescent="0.25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</row>
    <row r="853" spans="1:14" x14ac:dyDescent="0.25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</row>
    <row r="854" spans="1:14" x14ac:dyDescent="0.25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</row>
    <row r="855" spans="1:14" x14ac:dyDescent="0.25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</row>
    <row r="856" spans="1:14" x14ac:dyDescent="0.25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</row>
    <row r="857" spans="1:14" x14ac:dyDescent="0.25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</row>
    <row r="858" spans="1:14" x14ac:dyDescent="0.25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</row>
    <row r="859" spans="1:14" x14ac:dyDescent="0.25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</row>
    <row r="860" spans="1:14" x14ac:dyDescent="0.25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</row>
    <row r="861" spans="1:14" x14ac:dyDescent="0.25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</row>
    <row r="862" spans="1:14" x14ac:dyDescent="0.25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</row>
    <row r="863" spans="1:14" x14ac:dyDescent="0.25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</row>
    <row r="864" spans="1:14" x14ac:dyDescent="0.25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</row>
    <row r="865" spans="1:14" x14ac:dyDescent="0.25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</row>
    <row r="866" spans="1:14" x14ac:dyDescent="0.25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</row>
    <row r="867" spans="1:14" x14ac:dyDescent="0.25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</row>
    <row r="868" spans="1:14" x14ac:dyDescent="0.25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</row>
    <row r="869" spans="1:14" x14ac:dyDescent="0.25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</row>
    <row r="870" spans="1:14" x14ac:dyDescent="0.25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</row>
    <row r="871" spans="1:14" x14ac:dyDescent="0.25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</row>
    <row r="872" spans="1:14" x14ac:dyDescent="0.25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</row>
    <row r="873" spans="1:14" x14ac:dyDescent="0.25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</row>
    <row r="874" spans="1:14" x14ac:dyDescent="0.25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</row>
    <row r="875" spans="1:14" x14ac:dyDescent="0.25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</row>
    <row r="876" spans="1:14" x14ac:dyDescent="0.25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</row>
    <row r="877" spans="1:14" x14ac:dyDescent="0.25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</row>
    <row r="878" spans="1:14" x14ac:dyDescent="0.25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</row>
    <row r="879" spans="1:14" x14ac:dyDescent="0.25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</row>
    <row r="880" spans="1:14" x14ac:dyDescent="0.25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</row>
    <row r="881" spans="1:14" x14ac:dyDescent="0.25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</row>
    <row r="882" spans="1:14" x14ac:dyDescent="0.25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</row>
    <row r="883" spans="1:14" x14ac:dyDescent="0.25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</row>
    <row r="884" spans="1:14" x14ac:dyDescent="0.25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</row>
    <row r="885" spans="1:14" x14ac:dyDescent="0.25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</row>
    <row r="886" spans="1:14" x14ac:dyDescent="0.25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</row>
    <row r="887" spans="1:14" x14ac:dyDescent="0.25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</row>
    <row r="888" spans="1:14" x14ac:dyDescent="0.25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</row>
    <row r="889" spans="1:14" x14ac:dyDescent="0.25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</row>
    <row r="890" spans="1:14" x14ac:dyDescent="0.25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</row>
    <row r="891" spans="1:14" x14ac:dyDescent="0.25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</row>
    <row r="892" spans="1:14" x14ac:dyDescent="0.25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</row>
    <row r="893" spans="1:14" x14ac:dyDescent="0.25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</row>
    <row r="894" spans="1:14" x14ac:dyDescent="0.25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</row>
    <row r="895" spans="1:14" x14ac:dyDescent="0.25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</row>
    <row r="896" spans="1:14" x14ac:dyDescent="0.25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</row>
    <row r="897" spans="1:14" x14ac:dyDescent="0.25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</row>
    <row r="898" spans="1:14" x14ac:dyDescent="0.25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</row>
    <row r="899" spans="1:14" x14ac:dyDescent="0.25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</row>
    <row r="900" spans="1:14" x14ac:dyDescent="0.25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</row>
    <row r="901" spans="1:14" x14ac:dyDescent="0.25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</row>
    <row r="902" spans="1:14" x14ac:dyDescent="0.25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</row>
    <row r="903" spans="1:14" x14ac:dyDescent="0.25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</row>
    <row r="904" spans="1:14" x14ac:dyDescent="0.25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</row>
    <row r="905" spans="1:14" x14ac:dyDescent="0.25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</row>
    <row r="906" spans="1:14" x14ac:dyDescent="0.25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</row>
    <row r="907" spans="1:14" x14ac:dyDescent="0.25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</row>
    <row r="908" spans="1:14" x14ac:dyDescent="0.25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</row>
    <row r="909" spans="1:14" x14ac:dyDescent="0.25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</row>
    <row r="910" spans="1:14" x14ac:dyDescent="0.25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</row>
    <row r="911" spans="1:14" x14ac:dyDescent="0.25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</row>
    <row r="912" spans="1:14" x14ac:dyDescent="0.25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</row>
    <row r="913" spans="1:14" x14ac:dyDescent="0.25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</row>
    <row r="914" spans="1:14" x14ac:dyDescent="0.25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</row>
    <row r="915" spans="1:14" x14ac:dyDescent="0.25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</row>
    <row r="916" spans="1:14" x14ac:dyDescent="0.25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</row>
    <row r="917" spans="1:14" x14ac:dyDescent="0.25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</row>
    <row r="918" spans="1:14" x14ac:dyDescent="0.25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</row>
    <row r="919" spans="1:14" x14ac:dyDescent="0.25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</row>
    <row r="920" spans="1:14" x14ac:dyDescent="0.25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</row>
    <row r="921" spans="1:14" x14ac:dyDescent="0.25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</row>
    <row r="922" spans="1:14" x14ac:dyDescent="0.25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</row>
    <row r="923" spans="1:14" x14ac:dyDescent="0.25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</row>
    <row r="924" spans="1:14" x14ac:dyDescent="0.25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</row>
    <row r="925" spans="1:14" x14ac:dyDescent="0.25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</row>
    <row r="926" spans="1:14" x14ac:dyDescent="0.25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</row>
    <row r="927" spans="1:14" x14ac:dyDescent="0.25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</row>
    <row r="928" spans="1:14" x14ac:dyDescent="0.25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</row>
    <row r="929" spans="1:14" x14ac:dyDescent="0.25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</row>
    <row r="930" spans="1:14" x14ac:dyDescent="0.25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</row>
    <row r="931" spans="1:14" x14ac:dyDescent="0.25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</row>
    <row r="932" spans="1:14" x14ac:dyDescent="0.25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</row>
    <row r="933" spans="1:14" x14ac:dyDescent="0.25">
      <c r="A933" s="68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</row>
    <row r="934" spans="1:14" x14ac:dyDescent="0.25">
      <c r="A934" s="68"/>
      <c r="B934" s="68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</row>
    <row r="935" spans="1:14" x14ac:dyDescent="0.25">
      <c r="A935" s="68"/>
      <c r="B935" s="68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</row>
    <row r="936" spans="1:14" x14ac:dyDescent="0.25">
      <c r="A936" s="68"/>
      <c r="B936" s="68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</row>
    <row r="937" spans="1:14" x14ac:dyDescent="0.25">
      <c r="A937" s="68"/>
      <c r="B937" s="68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</row>
    <row r="938" spans="1:14" x14ac:dyDescent="0.25">
      <c r="A938" s="68"/>
      <c r="B938" s="68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8"/>
    </row>
    <row r="939" spans="1:14" x14ac:dyDescent="0.25">
      <c r="A939" s="68"/>
      <c r="B939" s="68"/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8"/>
    </row>
    <row r="940" spans="1:14" x14ac:dyDescent="0.25">
      <c r="A940" s="68"/>
      <c r="B940" s="68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</row>
    <row r="941" spans="1:14" x14ac:dyDescent="0.25">
      <c r="A941" s="68"/>
      <c r="B941" s="68"/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8"/>
    </row>
    <row r="942" spans="1:14" x14ac:dyDescent="0.25">
      <c r="A942" s="68"/>
      <c r="B942" s="68"/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8"/>
    </row>
    <row r="943" spans="1:14" x14ac:dyDescent="0.25">
      <c r="A943" s="68"/>
      <c r="B943" s="68"/>
      <c r="C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  <c r="N943" s="68"/>
    </row>
    <row r="944" spans="1:14" x14ac:dyDescent="0.25">
      <c r="A944" s="68"/>
      <c r="B944" s="68"/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N944" s="68"/>
    </row>
    <row r="945" spans="1:14" x14ac:dyDescent="0.25">
      <c r="A945" s="68"/>
      <c r="B945" s="68"/>
      <c r="C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  <c r="N945" s="68"/>
    </row>
    <row r="946" spans="1:14" x14ac:dyDescent="0.25">
      <c r="A946" s="68"/>
      <c r="B946" s="68"/>
      <c r="C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68"/>
    </row>
    <row r="947" spans="1:14" x14ac:dyDescent="0.25">
      <c r="A947" s="68"/>
      <c r="B947" s="68"/>
      <c r="C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68"/>
    </row>
    <row r="948" spans="1:14" x14ac:dyDescent="0.25">
      <c r="A948" s="68"/>
      <c r="B948" s="68"/>
      <c r="C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  <c r="N948" s="68"/>
    </row>
    <row r="949" spans="1:14" x14ac:dyDescent="0.25">
      <c r="A949" s="68"/>
      <c r="B949" s="68"/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8"/>
    </row>
    <row r="950" spans="1:14" x14ac:dyDescent="0.25">
      <c r="A950" s="68"/>
      <c r="B950" s="68"/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</row>
    <row r="951" spans="1:14" x14ac:dyDescent="0.25">
      <c r="A951" s="68"/>
      <c r="B951" s="68"/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8"/>
    </row>
    <row r="952" spans="1:14" x14ac:dyDescent="0.25">
      <c r="A952" s="68"/>
      <c r="B952" s="68"/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</row>
    <row r="953" spans="1:14" x14ac:dyDescent="0.25">
      <c r="A953" s="68"/>
      <c r="B953" s="68"/>
      <c r="C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</row>
    <row r="954" spans="1:14" x14ac:dyDescent="0.25">
      <c r="A954" s="68"/>
      <c r="B954" s="68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</row>
    <row r="955" spans="1:14" x14ac:dyDescent="0.25">
      <c r="A955" s="68"/>
      <c r="B955" s="68"/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</row>
    <row r="956" spans="1:14" x14ac:dyDescent="0.25">
      <c r="A956" s="68"/>
      <c r="B956" s="68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</row>
    <row r="957" spans="1:14" x14ac:dyDescent="0.25">
      <c r="A957" s="68"/>
      <c r="B957" s="68"/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</row>
    <row r="958" spans="1:14" x14ac:dyDescent="0.25">
      <c r="A958" s="68"/>
      <c r="B958" s="68"/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8"/>
    </row>
    <row r="959" spans="1:14" x14ac:dyDescent="0.25">
      <c r="A959" s="68"/>
      <c r="B959" s="68"/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8"/>
    </row>
    <row r="960" spans="1:14" x14ac:dyDescent="0.25">
      <c r="A960" s="68"/>
      <c r="B960" s="68"/>
      <c r="C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8"/>
    </row>
    <row r="961" spans="1:14" x14ac:dyDescent="0.25">
      <c r="A961" s="68"/>
      <c r="B961" s="68"/>
      <c r="C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68"/>
    </row>
    <row r="962" spans="1:14" x14ac:dyDescent="0.25">
      <c r="A962" s="68"/>
      <c r="B962" s="68"/>
      <c r="C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68"/>
    </row>
    <row r="963" spans="1:14" x14ac:dyDescent="0.25">
      <c r="A963" s="68"/>
      <c r="B963" s="68"/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8"/>
    </row>
    <row r="964" spans="1:14" x14ac:dyDescent="0.25">
      <c r="A964" s="68"/>
      <c r="B964" s="68"/>
      <c r="C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8"/>
    </row>
    <row r="965" spans="1:14" x14ac:dyDescent="0.25">
      <c r="A965" s="68"/>
      <c r="B965" s="68"/>
      <c r="C965" s="68"/>
      <c r="D965" s="68"/>
      <c r="E965" s="68"/>
      <c r="F965" s="68"/>
      <c r="G965" s="68"/>
      <c r="H965" s="68"/>
      <c r="I965" s="68"/>
      <c r="J965" s="68"/>
      <c r="K965" s="68"/>
      <c r="L965" s="68"/>
      <c r="M965" s="68"/>
      <c r="N965" s="68"/>
    </row>
    <row r="966" spans="1:14" x14ac:dyDescent="0.25">
      <c r="A966" s="68"/>
      <c r="B966" s="68"/>
      <c r="C966" s="68"/>
      <c r="D966" s="68"/>
      <c r="E966" s="68"/>
      <c r="F966" s="68"/>
      <c r="G966" s="68"/>
      <c r="H966" s="68"/>
      <c r="I966" s="68"/>
      <c r="J966" s="68"/>
      <c r="K966" s="68"/>
      <c r="L966" s="68"/>
      <c r="M966" s="68"/>
      <c r="N966" s="68"/>
    </row>
    <row r="967" spans="1:14" x14ac:dyDescent="0.25">
      <c r="A967" s="68"/>
      <c r="B967" s="68"/>
      <c r="C967" s="68"/>
      <c r="D967" s="68"/>
      <c r="E967" s="68"/>
      <c r="F967" s="68"/>
      <c r="G967" s="68"/>
      <c r="H967" s="68"/>
      <c r="I967" s="68"/>
      <c r="J967" s="68"/>
      <c r="K967" s="68"/>
      <c r="L967" s="68"/>
      <c r="M967" s="68"/>
      <c r="N967" s="68"/>
    </row>
    <row r="968" spans="1:14" x14ac:dyDescent="0.25">
      <c r="A968" s="68"/>
      <c r="B968" s="68"/>
      <c r="C968" s="68"/>
      <c r="D968" s="68"/>
      <c r="E968" s="68"/>
      <c r="F968" s="68"/>
      <c r="G968" s="68"/>
      <c r="H968" s="68"/>
      <c r="I968" s="68"/>
      <c r="J968" s="68"/>
      <c r="K968" s="68"/>
      <c r="L968" s="68"/>
      <c r="M968" s="68"/>
      <c r="N968" s="68"/>
    </row>
    <row r="969" spans="1:14" x14ac:dyDescent="0.25">
      <c r="A969" s="68"/>
      <c r="B969" s="68"/>
      <c r="C969" s="68"/>
      <c r="D969" s="68"/>
      <c r="E969" s="68"/>
      <c r="F969" s="68"/>
      <c r="G969" s="68"/>
      <c r="H969" s="68"/>
      <c r="I969" s="68"/>
      <c r="J969" s="68"/>
      <c r="K969" s="68"/>
      <c r="L969" s="68"/>
      <c r="M969" s="68"/>
      <c r="N969" s="68"/>
    </row>
    <row r="970" spans="1:14" x14ac:dyDescent="0.25">
      <c r="A970" s="68"/>
      <c r="B970" s="68"/>
      <c r="C970" s="68"/>
      <c r="D970" s="68"/>
      <c r="E970" s="68"/>
      <c r="F970" s="68"/>
      <c r="G970" s="68"/>
      <c r="H970" s="68"/>
      <c r="I970" s="68"/>
      <c r="J970" s="68"/>
      <c r="K970" s="68"/>
      <c r="L970" s="68"/>
      <c r="M970" s="68"/>
      <c r="N970" s="68"/>
    </row>
    <row r="971" spans="1:14" x14ac:dyDescent="0.25">
      <c r="A971" s="68"/>
      <c r="B971" s="68"/>
      <c r="C971" s="68"/>
      <c r="D971" s="68"/>
      <c r="E971" s="68"/>
      <c r="F971" s="68"/>
      <c r="G971" s="68"/>
      <c r="H971" s="68"/>
      <c r="I971" s="68"/>
      <c r="J971" s="68"/>
      <c r="K971" s="68"/>
      <c r="L971" s="68"/>
      <c r="M971" s="68"/>
      <c r="N971" s="68"/>
    </row>
    <row r="972" spans="1:14" x14ac:dyDescent="0.25">
      <c r="A972" s="68"/>
      <c r="B972" s="68"/>
      <c r="C972" s="68"/>
      <c r="D972" s="68"/>
      <c r="E972" s="68"/>
      <c r="F972" s="68"/>
      <c r="G972" s="68"/>
      <c r="H972" s="68"/>
      <c r="I972" s="68"/>
      <c r="J972" s="68"/>
      <c r="K972" s="68"/>
      <c r="L972" s="68"/>
      <c r="M972" s="68"/>
      <c r="N972" s="68"/>
    </row>
    <row r="973" spans="1:14" x14ac:dyDescent="0.25">
      <c r="A973" s="68"/>
      <c r="B973" s="68"/>
      <c r="C973" s="68"/>
      <c r="D973" s="68"/>
      <c r="E973" s="68"/>
      <c r="F973" s="68"/>
      <c r="G973" s="68"/>
      <c r="H973" s="68"/>
      <c r="I973" s="68"/>
      <c r="J973" s="68"/>
      <c r="K973" s="68"/>
      <c r="L973" s="68"/>
      <c r="M973" s="68"/>
      <c r="N973" s="68"/>
    </row>
    <row r="974" spans="1:14" x14ac:dyDescent="0.25">
      <c r="A974" s="68"/>
      <c r="B974" s="68"/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8"/>
    </row>
    <row r="975" spans="1:14" x14ac:dyDescent="0.25">
      <c r="A975" s="68"/>
      <c r="B975" s="68"/>
      <c r="C975" s="68"/>
      <c r="D975" s="68"/>
      <c r="E975" s="68"/>
      <c r="F975" s="68"/>
      <c r="G975" s="68"/>
      <c r="H975" s="68"/>
      <c r="I975" s="68"/>
      <c r="J975" s="68"/>
      <c r="K975" s="68"/>
      <c r="L975" s="68"/>
      <c r="M975" s="68"/>
      <c r="N975" s="68"/>
    </row>
    <row r="976" spans="1:14" x14ac:dyDescent="0.25">
      <c r="A976" s="68"/>
      <c r="B976" s="68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</row>
    <row r="977" spans="1:14" x14ac:dyDescent="0.25">
      <c r="A977" s="68"/>
      <c r="B977" s="68"/>
      <c r="C977" s="68"/>
      <c r="D977" s="68"/>
      <c r="E977" s="68"/>
      <c r="F977" s="68"/>
      <c r="G977" s="68"/>
      <c r="H977" s="68"/>
      <c r="I977" s="68"/>
      <c r="J977" s="68"/>
      <c r="K977" s="68"/>
      <c r="L977" s="68"/>
      <c r="M977" s="68"/>
      <c r="N977" s="68"/>
    </row>
    <row r="978" spans="1:14" x14ac:dyDescent="0.25">
      <c r="A978" s="68"/>
      <c r="B978" s="68"/>
      <c r="C978" s="68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8"/>
    </row>
    <row r="979" spans="1:14" x14ac:dyDescent="0.25">
      <c r="A979" s="68"/>
      <c r="B979" s="68"/>
      <c r="C979" s="68"/>
      <c r="D979" s="68"/>
      <c r="E979" s="68"/>
      <c r="F979" s="68"/>
      <c r="G979" s="68"/>
      <c r="H979" s="68"/>
      <c r="I979" s="68"/>
      <c r="J979" s="68"/>
      <c r="K979" s="68"/>
      <c r="L979" s="68"/>
      <c r="M979" s="68"/>
      <c r="N979" s="68"/>
    </row>
    <row r="980" spans="1:14" x14ac:dyDescent="0.25">
      <c r="A980" s="68"/>
      <c r="B980" s="68"/>
      <c r="C980" s="68"/>
      <c r="D980" s="68"/>
      <c r="E980" s="68"/>
      <c r="F980" s="68"/>
      <c r="G980" s="68"/>
      <c r="H980" s="68"/>
      <c r="I980" s="68"/>
      <c r="J980" s="68"/>
      <c r="K980" s="68"/>
      <c r="L980" s="68"/>
      <c r="M980" s="68"/>
      <c r="N980" s="68"/>
    </row>
    <row r="981" spans="1:14" x14ac:dyDescent="0.25">
      <c r="A981" s="68"/>
      <c r="B981" s="68"/>
      <c r="C981" s="68"/>
      <c r="D981" s="68"/>
      <c r="E981" s="68"/>
      <c r="F981" s="68"/>
      <c r="G981" s="68"/>
      <c r="H981" s="68"/>
      <c r="I981" s="68"/>
      <c r="J981" s="68"/>
      <c r="K981" s="68"/>
      <c r="L981" s="68"/>
      <c r="M981" s="68"/>
      <c r="N981" s="68"/>
    </row>
    <row r="982" spans="1:14" x14ac:dyDescent="0.25">
      <c r="A982" s="68"/>
      <c r="B982" s="68"/>
      <c r="C982" s="68"/>
      <c r="D982" s="68"/>
      <c r="E982" s="68"/>
      <c r="F982" s="68"/>
      <c r="G982" s="68"/>
      <c r="H982" s="68"/>
      <c r="I982" s="68"/>
      <c r="J982" s="68"/>
      <c r="K982" s="68"/>
      <c r="L982" s="68"/>
      <c r="M982" s="68"/>
      <c r="N982" s="68"/>
    </row>
    <row r="983" spans="1:14" x14ac:dyDescent="0.25">
      <c r="A983" s="68"/>
      <c r="B983" s="68"/>
      <c r="C983" s="68"/>
      <c r="D983" s="68"/>
      <c r="E983" s="68"/>
      <c r="F983" s="68"/>
      <c r="G983" s="68"/>
      <c r="H983" s="68"/>
      <c r="I983" s="68"/>
      <c r="J983" s="68"/>
      <c r="K983" s="68"/>
      <c r="L983" s="68"/>
      <c r="M983" s="68"/>
      <c r="N983" s="68"/>
    </row>
    <row r="984" spans="1:14" x14ac:dyDescent="0.25">
      <c r="A984" s="68"/>
      <c r="B984" s="68"/>
      <c r="C984" s="68"/>
      <c r="D984" s="68"/>
      <c r="E984" s="68"/>
      <c r="F984" s="68"/>
      <c r="G984" s="68"/>
      <c r="H984" s="68"/>
      <c r="I984" s="68"/>
      <c r="J984" s="68"/>
      <c r="K984" s="68"/>
      <c r="L984" s="68"/>
      <c r="M984" s="68"/>
      <c r="N984" s="68"/>
    </row>
    <row r="985" spans="1:14" x14ac:dyDescent="0.25">
      <c r="A985" s="68"/>
      <c r="B985" s="68"/>
      <c r="C985" s="68"/>
      <c r="D985" s="68"/>
      <c r="E985" s="68"/>
      <c r="F985" s="68"/>
      <c r="G985" s="68"/>
      <c r="H985" s="68"/>
      <c r="I985" s="68"/>
      <c r="J985" s="68"/>
      <c r="K985" s="68"/>
      <c r="L985" s="68"/>
      <c r="M985" s="68"/>
      <c r="N985" s="68"/>
    </row>
    <row r="986" spans="1:14" x14ac:dyDescent="0.25">
      <c r="A986" s="68"/>
      <c r="B986" s="68"/>
      <c r="C986" s="68"/>
      <c r="D986" s="68"/>
      <c r="E986" s="68"/>
      <c r="F986" s="68"/>
      <c r="G986" s="68"/>
      <c r="H986" s="68"/>
      <c r="I986" s="68"/>
      <c r="J986" s="68"/>
      <c r="K986" s="68"/>
      <c r="L986" s="68"/>
      <c r="M986" s="68"/>
      <c r="N986" s="68"/>
    </row>
    <row r="987" spans="1:14" x14ac:dyDescent="0.25">
      <c r="A987" s="68"/>
      <c r="B987" s="68"/>
      <c r="C987" s="68"/>
      <c r="D987" s="68"/>
      <c r="E987" s="68"/>
      <c r="F987" s="68"/>
      <c r="G987" s="68"/>
      <c r="H987" s="68"/>
      <c r="I987" s="68"/>
      <c r="J987" s="68"/>
      <c r="K987" s="68"/>
      <c r="L987" s="68"/>
      <c r="M987" s="68"/>
      <c r="N987" s="68"/>
    </row>
    <row r="988" spans="1:14" x14ac:dyDescent="0.25">
      <c r="A988" s="68"/>
      <c r="B988" s="68"/>
      <c r="C988" s="68"/>
      <c r="D988" s="68"/>
      <c r="E988" s="68"/>
      <c r="F988" s="68"/>
      <c r="G988" s="68"/>
      <c r="H988" s="68"/>
      <c r="I988" s="68"/>
      <c r="J988" s="68"/>
      <c r="K988" s="68"/>
      <c r="L988" s="68"/>
      <c r="M988" s="68"/>
      <c r="N988" s="68"/>
    </row>
    <row r="989" spans="1:14" x14ac:dyDescent="0.25">
      <c r="A989" s="68"/>
      <c r="B989" s="68"/>
      <c r="C989" s="68"/>
      <c r="D989" s="68"/>
      <c r="E989" s="68"/>
      <c r="F989" s="68"/>
      <c r="G989" s="68"/>
      <c r="H989" s="68"/>
      <c r="I989" s="68"/>
      <c r="J989" s="68"/>
      <c r="K989" s="68"/>
      <c r="L989" s="68"/>
      <c r="M989" s="68"/>
      <c r="N989" s="68"/>
    </row>
    <row r="990" spans="1:14" x14ac:dyDescent="0.25">
      <c r="A990" s="68"/>
      <c r="B990" s="68"/>
      <c r="C990" s="68"/>
      <c r="D990" s="68"/>
      <c r="E990" s="68"/>
      <c r="F990" s="68"/>
      <c r="G990" s="68"/>
      <c r="H990" s="68"/>
      <c r="I990" s="68"/>
      <c r="J990" s="68"/>
      <c r="K990" s="68"/>
      <c r="L990" s="68"/>
      <c r="M990" s="68"/>
      <c r="N990" s="68"/>
    </row>
    <row r="991" spans="1:14" x14ac:dyDescent="0.25">
      <c r="A991" s="68"/>
      <c r="B991" s="68"/>
      <c r="C991" s="68"/>
      <c r="D991" s="68"/>
      <c r="E991" s="68"/>
      <c r="F991" s="68"/>
      <c r="G991" s="68"/>
      <c r="H991" s="68"/>
      <c r="I991" s="68"/>
      <c r="J991" s="68"/>
      <c r="K991" s="68"/>
      <c r="L991" s="68"/>
      <c r="M991" s="68"/>
      <c r="N991" s="68"/>
    </row>
    <row r="992" spans="1:14" x14ac:dyDescent="0.25">
      <c r="A992" s="68"/>
      <c r="B992" s="68"/>
      <c r="C992" s="68"/>
      <c r="D992" s="68"/>
      <c r="E992" s="68"/>
      <c r="F992" s="68"/>
      <c r="G992" s="68"/>
      <c r="H992" s="68"/>
      <c r="I992" s="68"/>
      <c r="J992" s="68"/>
      <c r="K992" s="68"/>
      <c r="L992" s="68"/>
      <c r="M992" s="68"/>
      <c r="N992" s="68"/>
    </row>
    <row r="993" spans="1:14" x14ac:dyDescent="0.25">
      <c r="A993" s="68"/>
      <c r="B993" s="68"/>
      <c r="C993" s="68"/>
      <c r="D993" s="68"/>
      <c r="E993" s="68"/>
      <c r="F993" s="68"/>
      <c r="G993" s="68"/>
      <c r="H993" s="68"/>
      <c r="I993" s="68"/>
      <c r="J993" s="68"/>
      <c r="K993" s="68"/>
      <c r="L993" s="68"/>
      <c r="M993" s="68"/>
      <c r="N993" s="68"/>
    </row>
    <row r="994" spans="1:14" x14ac:dyDescent="0.25">
      <c r="A994" s="68"/>
      <c r="B994" s="68"/>
      <c r="C994" s="68"/>
      <c r="D994" s="68"/>
      <c r="E994" s="68"/>
      <c r="F994" s="68"/>
      <c r="G994" s="68"/>
      <c r="H994" s="68"/>
      <c r="I994" s="68"/>
      <c r="J994" s="68"/>
      <c r="K994" s="68"/>
      <c r="L994" s="68"/>
      <c r="M994" s="68"/>
      <c r="N994" s="68"/>
    </row>
    <row r="995" spans="1:14" x14ac:dyDescent="0.25">
      <c r="A995" s="68"/>
      <c r="B995" s="68"/>
      <c r="C995" s="68"/>
      <c r="D995" s="68"/>
      <c r="E995" s="68"/>
      <c r="F995" s="68"/>
      <c r="G995" s="68"/>
      <c r="H995" s="68"/>
      <c r="I995" s="68"/>
      <c r="J995" s="68"/>
      <c r="K995" s="68"/>
      <c r="L995" s="68"/>
      <c r="M995" s="68"/>
      <c r="N995" s="68"/>
    </row>
    <row r="996" spans="1:14" x14ac:dyDescent="0.25">
      <c r="A996" s="68"/>
      <c r="B996" s="68"/>
      <c r="C996" s="68"/>
      <c r="D996" s="68"/>
      <c r="E996" s="68"/>
      <c r="F996" s="68"/>
      <c r="G996" s="68"/>
      <c r="H996" s="68"/>
      <c r="I996" s="68"/>
      <c r="J996" s="68"/>
      <c r="K996" s="68"/>
      <c r="L996" s="68"/>
      <c r="M996" s="68"/>
      <c r="N996" s="68"/>
    </row>
    <row r="997" spans="1:14" x14ac:dyDescent="0.25">
      <c r="A997" s="68"/>
      <c r="B997" s="68"/>
      <c r="C997" s="68"/>
      <c r="D997" s="68"/>
      <c r="E997" s="68"/>
      <c r="F997" s="68"/>
      <c r="G997" s="68"/>
      <c r="H997" s="68"/>
      <c r="I997" s="68"/>
      <c r="J997" s="68"/>
      <c r="K997" s="68"/>
      <c r="L997" s="68"/>
      <c r="M997" s="68"/>
      <c r="N997" s="68"/>
    </row>
    <row r="998" spans="1:14" x14ac:dyDescent="0.25">
      <c r="A998" s="68"/>
      <c r="B998" s="68"/>
      <c r="C998" s="68"/>
      <c r="D998" s="68"/>
      <c r="E998" s="68"/>
      <c r="F998" s="68"/>
      <c r="G998" s="68"/>
      <c r="H998" s="68"/>
      <c r="I998" s="68"/>
      <c r="J998" s="68"/>
      <c r="K998" s="68"/>
      <c r="L998" s="68"/>
      <c r="M998" s="68"/>
      <c r="N998" s="68"/>
    </row>
    <row r="999" spans="1:14" x14ac:dyDescent="0.25">
      <c r="A999" s="68"/>
      <c r="B999" s="68"/>
      <c r="C999" s="68"/>
      <c r="D999" s="68"/>
      <c r="E999" s="68"/>
      <c r="F999" s="68"/>
      <c r="G999" s="68"/>
      <c r="H999" s="68"/>
      <c r="I999" s="68"/>
      <c r="J999" s="68"/>
      <c r="K999" s="68"/>
      <c r="L999" s="68"/>
      <c r="M999" s="68"/>
      <c r="N999" s="68"/>
    </row>
    <row r="1000" spans="1:14" x14ac:dyDescent="0.25">
      <c r="A1000" s="68"/>
      <c r="B1000" s="68"/>
      <c r="C1000" s="68"/>
      <c r="D1000" s="68"/>
      <c r="E1000" s="68"/>
      <c r="F1000" s="68"/>
      <c r="G1000" s="68"/>
      <c r="H1000" s="68"/>
      <c r="I1000" s="68"/>
      <c r="J1000" s="68"/>
      <c r="K1000" s="68"/>
      <c r="L1000" s="68"/>
      <c r="M1000" s="68"/>
      <c r="N1000" s="68"/>
    </row>
    <row r="1001" spans="1:14" x14ac:dyDescent="0.25">
      <c r="A1001" s="68"/>
      <c r="B1001" s="68"/>
      <c r="C1001" s="68"/>
      <c r="D1001" s="68"/>
      <c r="E1001" s="68"/>
      <c r="F1001" s="68"/>
      <c r="G1001" s="68"/>
      <c r="H1001" s="68"/>
      <c r="I1001" s="68"/>
      <c r="J1001" s="68"/>
      <c r="K1001" s="68"/>
      <c r="L1001" s="68"/>
      <c r="M1001" s="68"/>
      <c r="N1001" s="68"/>
    </row>
    <row r="1002" spans="1:14" x14ac:dyDescent="0.25">
      <c r="A1002" s="68"/>
      <c r="B1002" s="68"/>
      <c r="C1002" s="68"/>
      <c r="D1002" s="68"/>
      <c r="E1002" s="68"/>
      <c r="F1002" s="68"/>
      <c r="G1002" s="68"/>
      <c r="H1002" s="68"/>
      <c r="I1002" s="68"/>
      <c r="J1002" s="68"/>
      <c r="K1002" s="68"/>
      <c r="L1002" s="68"/>
      <c r="M1002" s="68"/>
      <c r="N1002" s="68"/>
    </row>
    <row r="1003" spans="1:14" x14ac:dyDescent="0.25">
      <c r="A1003" s="68"/>
      <c r="B1003" s="68"/>
      <c r="C1003" s="68"/>
      <c r="D1003" s="68"/>
      <c r="E1003" s="68"/>
      <c r="F1003" s="68"/>
      <c r="G1003" s="68"/>
      <c r="H1003" s="68"/>
      <c r="I1003" s="68"/>
      <c r="J1003" s="68"/>
      <c r="K1003" s="68"/>
      <c r="L1003" s="68"/>
      <c r="M1003" s="68"/>
      <c r="N1003" s="68"/>
    </row>
    <row r="1004" spans="1:14" x14ac:dyDescent="0.25">
      <c r="A1004" s="68"/>
      <c r="B1004" s="68"/>
      <c r="C1004" s="68"/>
      <c r="D1004" s="68"/>
      <c r="E1004" s="68"/>
      <c r="F1004" s="68"/>
      <c r="G1004" s="68"/>
      <c r="H1004" s="68"/>
      <c r="I1004" s="68"/>
      <c r="J1004" s="68"/>
      <c r="K1004" s="68"/>
      <c r="L1004" s="68"/>
      <c r="M1004" s="68"/>
      <c r="N1004" s="68"/>
    </row>
    <row r="1005" spans="1:14" x14ac:dyDescent="0.25">
      <c r="A1005" s="68"/>
      <c r="B1005" s="68"/>
      <c r="C1005" s="68"/>
      <c r="D1005" s="68"/>
      <c r="E1005" s="68"/>
      <c r="F1005" s="68"/>
      <c r="G1005" s="68"/>
      <c r="H1005" s="68"/>
      <c r="I1005" s="68"/>
      <c r="J1005" s="68"/>
      <c r="K1005" s="68"/>
      <c r="L1005" s="68"/>
      <c r="M1005" s="68"/>
      <c r="N1005" s="68"/>
    </row>
    <row r="1006" spans="1:14" x14ac:dyDescent="0.25">
      <c r="A1006" s="68"/>
      <c r="B1006" s="68"/>
      <c r="C1006" s="68"/>
      <c r="D1006" s="68"/>
      <c r="E1006" s="68"/>
      <c r="F1006" s="68"/>
      <c r="G1006" s="68"/>
      <c r="H1006" s="68"/>
      <c r="I1006" s="68"/>
      <c r="J1006" s="68"/>
      <c r="K1006" s="68"/>
      <c r="L1006" s="68"/>
      <c r="M1006" s="68"/>
      <c r="N1006" s="68"/>
    </row>
    <row r="1007" spans="1:14" x14ac:dyDescent="0.25">
      <c r="A1007" s="68"/>
      <c r="B1007" s="68"/>
      <c r="C1007" s="68"/>
      <c r="D1007" s="68"/>
      <c r="E1007" s="68"/>
      <c r="F1007" s="68"/>
      <c r="G1007" s="68"/>
      <c r="H1007" s="68"/>
      <c r="I1007" s="68"/>
      <c r="J1007" s="68"/>
      <c r="K1007" s="68"/>
      <c r="L1007" s="68"/>
      <c r="M1007" s="68"/>
      <c r="N1007" s="68"/>
    </row>
    <row r="1008" spans="1:14" x14ac:dyDescent="0.25">
      <c r="A1008" s="68"/>
      <c r="B1008" s="68"/>
      <c r="C1008" s="68"/>
      <c r="D1008" s="68"/>
      <c r="E1008" s="68"/>
      <c r="F1008" s="68"/>
      <c r="G1008" s="68"/>
      <c r="H1008" s="68"/>
      <c r="I1008" s="68"/>
      <c r="J1008" s="68"/>
      <c r="K1008" s="68"/>
      <c r="L1008" s="68"/>
      <c r="M1008" s="68"/>
      <c r="N1008" s="68"/>
    </row>
    <row r="1009" spans="1:14" x14ac:dyDescent="0.25">
      <c r="A1009" s="68"/>
      <c r="B1009" s="68"/>
      <c r="C1009" s="68"/>
      <c r="D1009" s="68"/>
      <c r="E1009" s="68"/>
      <c r="F1009" s="68"/>
      <c r="G1009" s="68"/>
      <c r="H1009" s="68"/>
      <c r="I1009" s="68"/>
      <c r="J1009" s="68"/>
      <c r="K1009" s="68"/>
      <c r="L1009" s="68"/>
      <c r="M1009" s="68"/>
      <c r="N1009" s="68"/>
    </row>
    <row r="1010" spans="1:14" x14ac:dyDescent="0.25">
      <c r="A1010" s="68"/>
      <c r="B1010" s="68"/>
      <c r="C1010" s="68"/>
      <c r="D1010" s="68"/>
      <c r="E1010" s="68"/>
      <c r="F1010" s="68"/>
      <c r="G1010" s="68"/>
      <c r="H1010" s="68"/>
      <c r="I1010" s="68"/>
      <c r="J1010" s="68"/>
      <c r="K1010" s="68"/>
      <c r="L1010" s="68"/>
      <c r="M1010" s="68"/>
      <c r="N1010" s="68"/>
    </row>
    <row r="1011" spans="1:14" x14ac:dyDescent="0.25">
      <c r="A1011" s="68"/>
      <c r="B1011" s="68"/>
      <c r="C1011" s="68"/>
      <c r="D1011" s="68"/>
      <c r="E1011" s="68"/>
      <c r="F1011" s="68"/>
      <c r="G1011" s="68"/>
      <c r="H1011" s="68"/>
      <c r="I1011" s="68"/>
      <c r="J1011" s="68"/>
      <c r="K1011" s="68"/>
      <c r="L1011" s="68"/>
      <c r="M1011" s="68"/>
      <c r="N1011" s="68"/>
    </row>
    <row r="1012" spans="1:14" x14ac:dyDescent="0.25">
      <c r="A1012" s="68"/>
      <c r="B1012" s="68"/>
      <c r="C1012" s="68"/>
      <c r="D1012" s="68"/>
      <c r="E1012" s="68"/>
      <c r="F1012" s="68"/>
      <c r="G1012" s="68"/>
      <c r="H1012" s="68"/>
      <c r="I1012" s="68"/>
      <c r="J1012" s="68"/>
      <c r="K1012" s="68"/>
      <c r="L1012" s="68"/>
      <c r="M1012" s="68"/>
      <c r="N1012" s="68"/>
    </row>
    <row r="1013" spans="1:14" x14ac:dyDescent="0.25">
      <c r="A1013" s="68"/>
      <c r="B1013" s="68"/>
      <c r="C1013" s="68"/>
      <c r="D1013" s="68"/>
      <c r="E1013" s="68"/>
      <c r="F1013" s="68"/>
      <c r="G1013" s="68"/>
      <c r="H1013" s="68"/>
      <c r="I1013" s="68"/>
      <c r="J1013" s="68"/>
      <c r="K1013" s="68"/>
      <c r="L1013" s="68"/>
      <c r="M1013" s="68"/>
      <c r="N1013" s="68"/>
    </row>
    <row r="1014" spans="1:14" x14ac:dyDescent="0.25">
      <c r="A1014" s="68"/>
      <c r="B1014" s="68"/>
      <c r="C1014" s="68"/>
      <c r="D1014" s="68"/>
      <c r="E1014" s="68"/>
      <c r="F1014" s="68"/>
      <c r="G1014" s="68"/>
      <c r="H1014" s="68"/>
      <c r="I1014" s="68"/>
      <c r="J1014" s="68"/>
      <c r="K1014" s="68"/>
      <c r="L1014" s="68"/>
      <c r="M1014" s="68"/>
      <c r="N1014" s="68"/>
    </row>
    <row r="1015" spans="1:14" x14ac:dyDescent="0.25">
      <c r="A1015" s="68"/>
      <c r="B1015" s="68"/>
      <c r="C1015" s="68"/>
      <c r="D1015" s="68"/>
      <c r="E1015" s="68"/>
      <c r="F1015" s="68"/>
      <c r="G1015" s="68"/>
      <c r="H1015" s="68"/>
      <c r="I1015" s="68"/>
      <c r="J1015" s="68"/>
      <c r="K1015" s="68"/>
      <c r="L1015" s="68"/>
      <c r="M1015" s="68"/>
      <c r="N1015" s="68"/>
    </row>
    <row r="1016" spans="1:14" x14ac:dyDescent="0.25">
      <c r="A1016" s="68"/>
      <c r="B1016" s="68"/>
      <c r="C1016" s="68"/>
      <c r="D1016" s="68"/>
      <c r="E1016" s="68"/>
      <c r="F1016" s="68"/>
      <c r="G1016" s="68"/>
      <c r="H1016" s="68"/>
      <c r="I1016" s="68"/>
      <c r="J1016" s="68"/>
      <c r="K1016" s="68"/>
      <c r="L1016" s="68"/>
      <c r="M1016" s="68"/>
      <c r="N1016" s="68"/>
    </row>
    <row r="1017" spans="1:14" x14ac:dyDescent="0.25">
      <c r="A1017" s="68"/>
      <c r="B1017" s="68"/>
      <c r="C1017" s="68"/>
      <c r="D1017" s="68"/>
      <c r="E1017" s="68"/>
      <c r="F1017" s="68"/>
      <c r="G1017" s="68"/>
      <c r="H1017" s="68"/>
      <c r="I1017" s="68"/>
      <c r="J1017" s="68"/>
      <c r="K1017" s="68"/>
      <c r="L1017" s="68"/>
      <c r="M1017" s="68"/>
      <c r="N1017" s="68"/>
    </row>
    <row r="1018" spans="1:14" x14ac:dyDescent="0.25">
      <c r="A1018" s="68"/>
      <c r="B1018" s="68"/>
      <c r="C1018" s="68"/>
      <c r="D1018" s="68"/>
      <c r="E1018" s="68"/>
      <c r="F1018" s="68"/>
      <c r="G1018" s="68"/>
      <c r="H1018" s="68"/>
      <c r="I1018" s="68"/>
      <c r="J1018" s="68"/>
      <c r="K1018" s="68"/>
      <c r="L1018" s="68"/>
      <c r="M1018" s="68"/>
      <c r="N1018" s="68"/>
    </row>
    <row r="1019" spans="1:14" x14ac:dyDescent="0.25">
      <c r="A1019" s="68"/>
      <c r="B1019" s="68"/>
      <c r="C1019" s="68"/>
      <c r="D1019" s="68"/>
      <c r="E1019" s="68"/>
      <c r="F1019" s="68"/>
      <c r="G1019" s="68"/>
      <c r="H1019" s="68"/>
      <c r="I1019" s="68"/>
      <c r="J1019" s="68"/>
      <c r="K1019" s="68"/>
      <c r="L1019" s="68"/>
      <c r="M1019" s="68"/>
      <c r="N1019" s="68"/>
    </row>
    <row r="1020" spans="1:14" x14ac:dyDescent="0.25">
      <c r="A1020" s="68"/>
      <c r="B1020" s="68"/>
      <c r="C1020" s="68"/>
      <c r="D1020" s="68"/>
      <c r="E1020" s="68"/>
      <c r="F1020" s="68"/>
      <c r="G1020" s="68"/>
      <c r="H1020" s="68"/>
      <c r="I1020" s="68"/>
      <c r="J1020" s="68"/>
      <c r="K1020" s="68"/>
      <c r="L1020" s="68"/>
      <c r="M1020" s="68"/>
      <c r="N1020" s="68"/>
    </row>
    <row r="1021" spans="1:14" x14ac:dyDescent="0.25">
      <c r="A1021" s="68"/>
      <c r="B1021" s="68"/>
      <c r="C1021" s="68"/>
      <c r="D1021" s="68"/>
      <c r="E1021" s="68"/>
      <c r="F1021" s="68"/>
      <c r="G1021" s="68"/>
      <c r="H1021" s="68"/>
      <c r="I1021" s="68"/>
      <c r="J1021" s="68"/>
      <c r="K1021" s="68"/>
      <c r="L1021" s="68"/>
      <c r="M1021" s="68"/>
      <c r="N1021" s="68"/>
    </row>
    <row r="1022" spans="1:14" x14ac:dyDescent="0.25">
      <c r="A1022" s="68"/>
      <c r="B1022" s="68"/>
      <c r="C1022" s="68"/>
      <c r="D1022" s="68"/>
      <c r="E1022" s="68"/>
      <c r="F1022" s="68"/>
      <c r="G1022" s="68"/>
      <c r="H1022" s="68"/>
      <c r="I1022" s="68"/>
      <c r="J1022" s="68"/>
      <c r="K1022" s="68"/>
      <c r="L1022" s="68"/>
      <c r="M1022" s="68"/>
      <c r="N1022" s="68"/>
    </row>
    <row r="1023" spans="1:14" x14ac:dyDescent="0.25">
      <c r="A1023" s="68"/>
      <c r="B1023" s="68"/>
      <c r="C1023" s="68"/>
      <c r="D1023" s="68"/>
      <c r="E1023" s="68"/>
      <c r="F1023" s="68"/>
      <c r="G1023" s="68"/>
      <c r="H1023" s="68"/>
      <c r="I1023" s="68"/>
      <c r="J1023" s="68"/>
      <c r="K1023" s="68"/>
      <c r="L1023" s="68"/>
      <c r="M1023" s="68"/>
      <c r="N1023" s="68"/>
    </row>
    <row r="1024" spans="1:14" x14ac:dyDescent="0.25">
      <c r="A1024" s="68"/>
      <c r="B1024" s="68"/>
      <c r="C1024" s="68"/>
      <c r="D1024" s="68"/>
      <c r="E1024" s="68"/>
      <c r="F1024" s="68"/>
      <c r="G1024" s="68"/>
      <c r="H1024" s="68"/>
      <c r="I1024" s="68"/>
      <c r="J1024" s="68"/>
      <c r="K1024" s="68"/>
      <c r="L1024" s="68"/>
      <c r="M1024" s="68"/>
      <c r="N1024" s="68"/>
    </row>
    <row r="1025" spans="1:14" x14ac:dyDescent="0.25">
      <c r="A1025" s="68"/>
      <c r="B1025" s="68"/>
      <c r="C1025" s="68"/>
      <c r="D1025" s="68"/>
      <c r="E1025" s="68"/>
      <c r="F1025" s="68"/>
      <c r="G1025" s="68"/>
      <c r="H1025" s="68"/>
      <c r="I1025" s="68"/>
      <c r="J1025" s="68"/>
      <c r="K1025" s="68"/>
      <c r="L1025" s="68"/>
      <c r="M1025" s="68"/>
      <c r="N1025" s="68"/>
    </row>
    <row r="1026" spans="1:14" x14ac:dyDescent="0.25">
      <c r="A1026" s="68"/>
      <c r="B1026" s="68"/>
      <c r="C1026" s="68"/>
      <c r="D1026" s="68"/>
      <c r="E1026" s="68"/>
      <c r="F1026" s="68"/>
      <c r="G1026" s="68"/>
      <c r="H1026" s="68"/>
      <c r="I1026" s="68"/>
      <c r="J1026" s="68"/>
      <c r="K1026" s="68"/>
      <c r="L1026" s="68"/>
      <c r="M1026" s="68"/>
      <c r="N1026" s="68"/>
    </row>
    <row r="1027" spans="1:14" x14ac:dyDescent="0.25">
      <c r="A1027" s="68"/>
      <c r="B1027" s="68"/>
      <c r="C1027" s="68"/>
      <c r="D1027" s="68"/>
      <c r="E1027" s="68"/>
      <c r="F1027" s="68"/>
      <c r="G1027" s="68"/>
      <c r="H1027" s="68"/>
      <c r="I1027" s="68"/>
      <c r="J1027" s="68"/>
      <c r="K1027" s="68"/>
      <c r="L1027" s="68"/>
      <c r="M1027" s="68"/>
      <c r="N1027" s="68"/>
    </row>
    <row r="1028" spans="1:14" x14ac:dyDescent="0.25">
      <c r="A1028" s="68"/>
      <c r="B1028" s="68"/>
      <c r="C1028" s="68"/>
      <c r="D1028" s="68"/>
      <c r="E1028" s="68"/>
      <c r="F1028" s="68"/>
      <c r="G1028" s="68"/>
      <c r="H1028" s="68"/>
      <c r="I1028" s="68"/>
      <c r="J1028" s="68"/>
      <c r="K1028" s="68"/>
      <c r="L1028" s="68"/>
      <c r="M1028" s="68"/>
      <c r="N1028" s="68"/>
    </row>
    <row r="1029" spans="1:14" x14ac:dyDescent="0.25">
      <c r="A1029" s="68"/>
      <c r="B1029" s="68"/>
      <c r="C1029" s="68"/>
      <c r="D1029" s="68"/>
      <c r="E1029" s="68"/>
      <c r="F1029" s="68"/>
      <c r="G1029" s="68"/>
      <c r="H1029" s="68"/>
      <c r="I1029" s="68"/>
      <c r="J1029" s="68"/>
      <c r="K1029" s="68"/>
      <c r="L1029" s="68"/>
      <c r="M1029" s="68"/>
      <c r="N1029" s="68"/>
    </row>
    <row r="1030" spans="1:14" x14ac:dyDescent="0.25">
      <c r="A1030" s="68"/>
      <c r="B1030" s="68"/>
      <c r="C1030" s="68"/>
      <c r="D1030" s="68"/>
      <c r="E1030" s="68"/>
      <c r="F1030" s="68"/>
      <c r="G1030" s="68"/>
      <c r="H1030" s="68"/>
      <c r="I1030" s="68"/>
      <c r="J1030" s="68"/>
      <c r="K1030" s="68"/>
      <c r="L1030" s="68"/>
      <c r="M1030" s="68"/>
      <c r="N1030" s="68"/>
    </row>
    <row r="1031" spans="1:14" x14ac:dyDescent="0.25">
      <c r="A1031" s="68"/>
      <c r="B1031" s="68"/>
      <c r="C1031" s="68"/>
      <c r="D1031" s="68"/>
      <c r="E1031" s="68"/>
      <c r="F1031" s="68"/>
      <c r="G1031" s="68"/>
      <c r="H1031" s="68"/>
      <c r="I1031" s="68"/>
      <c r="J1031" s="68"/>
      <c r="K1031" s="68"/>
      <c r="L1031" s="68"/>
      <c r="M1031" s="68"/>
      <c r="N1031" s="68"/>
    </row>
    <row r="1032" spans="1:14" x14ac:dyDescent="0.25">
      <c r="A1032" s="68"/>
      <c r="B1032" s="68"/>
      <c r="C1032" s="68"/>
      <c r="D1032" s="68"/>
      <c r="E1032" s="68"/>
      <c r="F1032" s="68"/>
      <c r="G1032" s="68"/>
      <c r="H1032" s="68"/>
      <c r="I1032" s="68"/>
      <c r="J1032" s="68"/>
      <c r="K1032" s="68"/>
      <c r="L1032" s="68"/>
      <c r="M1032" s="68"/>
      <c r="N1032" s="68"/>
    </row>
    <row r="1033" spans="1:14" x14ac:dyDescent="0.25">
      <c r="A1033" s="68"/>
      <c r="B1033" s="68"/>
      <c r="C1033" s="68"/>
      <c r="D1033" s="68"/>
      <c r="E1033" s="68"/>
      <c r="F1033" s="68"/>
      <c r="G1033" s="68"/>
      <c r="H1033" s="68"/>
      <c r="I1033" s="68"/>
      <c r="J1033" s="68"/>
      <c r="K1033" s="68"/>
      <c r="L1033" s="68"/>
      <c r="M1033" s="68"/>
      <c r="N1033" s="68"/>
    </row>
    <row r="1034" spans="1:14" x14ac:dyDescent="0.25">
      <c r="A1034" s="68"/>
      <c r="B1034" s="68"/>
      <c r="C1034" s="68"/>
      <c r="D1034" s="68"/>
      <c r="E1034" s="68"/>
      <c r="F1034" s="68"/>
      <c r="G1034" s="68"/>
      <c r="H1034" s="68"/>
      <c r="I1034" s="68"/>
      <c r="J1034" s="68"/>
      <c r="K1034" s="68"/>
      <c r="L1034" s="68"/>
      <c r="M1034" s="68"/>
      <c r="N1034" s="68"/>
    </row>
    <row r="1035" spans="1:14" x14ac:dyDescent="0.25">
      <c r="A1035" s="68"/>
      <c r="B1035" s="68"/>
      <c r="C1035" s="68"/>
      <c r="D1035" s="68"/>
      <c r="E1035" s="68"/>
      <c r="F1035" s="68"/>
      <c r="G1035" s="68"/>
      <c r="H1035" s="68"/>
      <c r="I1035" s="68"/>
      <c r="J1035" s="68"/>
      <c r="K1035" s="68"/>
      <c r="L1035" s="68"/>
      <c r="M1035" s="68"/>
      <c r="N1035" s="68"/>
    </row>
    <row r="1036" spans="1:14" x14ac:dyDescent="0.25">
      <c r="A1036" s="68"/>
      <c r="B1036" s="68"/>
      <c r="C1036" s="68"/>
      <c r="D1036" s="68"/>
      <c r="E1036" s="68"/>
      <c r="F1036" s="68"/>
      <c r="G1036" s="68"/>
      <c r="H1036" s="68"/>
      <c r="I1036" s="68"/>
      <c r="J1036" s="68"/>
      <c r="K1036" s="68"/>
      <c r="L1036" s="68"/>
      <c r="M1036" s="68"/>
      <c r="N1036" s="68"/>
    </row>
    <row r="1037" spans="1:14" x14ac:dyDescent="0.25">
      <c r="A1037" s="68"/>
      <c r="B1037" s="68"/>
      <c r="C1037" s="68"/>
      <c r="D1037" s="68"/>
      <c r="E1037" s="68"/>
      <c r="F1037" s="68"/>
      <c r="G1037" s="68"/>
      <c r="H1037" s="68"/>
      <c r="I1037" s="68"/>
      <c r="J1037" s="68"/>
      <c r="K1037" s="68"/>
      <c r="L1037" s="68"/>
      <c r="M1037" s="68"/>
      <c r="N1037" s="68"/>
    </row>
    <row r="1038" spans="1:14" x14ac:dyDescent="0.25">
      <c r="A1038" s="68"/>
      <c r="B1038" s="68"/>
      <c r="C1038" s="68"/>
      <c r="D1038" s="68"/>
      <c r="E1038" s="68"/>
      <c r="F1038" s="68"/>
      <c r="G1038" s="68"/>
      <c r="H1038" s="68"/>
      <c r="I1038" s="68"/>
      <c r="J1038" s="68"/>
      <c r="K1038" s="68"/>
      <c r="L1038" s="68"/>
      <c r="M1038" s="68"/>
      <c r="N1038" s="68"/>
    </row>
    <row r="1039" spans="1:14" x14ac:dyDescent="0.25">
      <c r="A1039" s="68"/>
      <c r="B1039" s="68"/>
      <c r="C1039" s="68"/>
      <c r="D1039" s="68"/>
      <c r="E1039" s="68"/>
      <c r="F1039" s="68"/>
      <c r="G1039" s="68"/>
      <c r="H1039" s="68"/>
      <c r="I1039" s="68"/>
      <c r="J1039" s="68"/>
      <c r="K1039" s="68"/>
      <c r="L1039" s="68"/>
      <c r="M1039" s="68"/>
      <c r="N1039" s="68"/>
    </row>
    <row r="1040" spans="1:14" x14ac:dyDescent="0.25">
      <c r="A1040" s="68"/>
      <c r="B1040" s="68"/>
      <c r="C1040" s="68"/>
      <c r="D1040" s="68"/>
      <c r="E1040" s="68"/>
      <c r="F1040" s="68"/>
      <c r="G1040" s="68"/>
      <c r="H1040" s="68"/>
      <c r="I1040" s="68"/>
      <c r="J1040" s="68"/>
      <c r="K1040" s="68"/>
      <c r="L1040" s="68"/>
      <c r="M1040" s="68"/>
      <c r="N1040" s="68"/>
    </row>
    <row r="1041" spans="1:14" x14ac:dyDescent="0.25">
      <c r="A1041" s="68"/>
      <c r="B1041" s="68"/>
      <c r="C1041" s="68"/>
      <c r="D1041" s="68"/>
      <c r="E1041" s="68"/>
      <c r="F1041" s="68"/>
      <c r="G1041" s="68"/>
      <c r="H1041" s="68"/>
      <c r="I1041" s="68"/>
      <c r="J1041" s="68"/>
      <c r="K1041" s="68"/>
      <c r="L1041" s="68"/>
      <c r="M1041" s="68"/>
      <c r="N1041" s="68"/>
    </row>
    <row r="1042" spans="1:14" x14ac:dyDescent="0.25">
      <c r="A1042" s="68"/>
      <c r="B1042" s="68"/>
      <c r="C1042" s="68"/>
      <c r="D1042" s="68"/>
      <c r="E1042" s="68"/>
      <c r="F1042" s="68"/>
      <c r="G1042" s="68"/>
      <c r="H1042" s="68"/>
      <c r="I1042" s="68"/>
      <c r="J1042" s="68"/>
      <c r="K1042" s="68"/>
      <c r="L1042" s="68"/>
      <c r="M1042" s="68"/>
      <c r="N1042" s="68"/>
    </row>
    <row r="1043" spans="1:14" x14ac:dyDescent="0.25">
      <c r="A1043" s="68"/>
      <c r="B1043" s="68"/>
      <c r="C1043" s="68"/>
      <c r="D1043" s="68"/>
      <c r="E1043" s="68"/>
      <c r="F1043" s="68"/>
      <c r="G1043" s="68"/>
      <c r="H1043" s="68"/>
      <c r="I1043" s="68"/>
      <c r="J1043" s="68"/>
      <c r="K1043" s="68"/>
      <c r="L1043" s="68"/>
      <c r="M1043" s="68"/>
      <c r="N1043" s="68"/>
    </row>
    <row r="1044" spans="1:14" x14ac:dyDescent="0.25">
      <c r="A1044" s="68"/>
      <c r="B1044" s="68"/>
      <c r="C1044" s="68"/>
      <c r="D1044" s="68"/>
      <c r="E1044" s="68"/>
      <c r="F1044" s="68"/>
      <c r="G1044" s="68"/>
      <c r="H1044" s="68"/>
      <c r="I1044" s="68"/>
      <c r="J1044" s="68"/>
      <c r="K1044" s="68"/>
      <c r="L1044" s="68"/>
      <c r="M1044" s="68"/>
      <c r="N1044" s="68"/>
    </row>
    <row r="1045" spans="1:14" x14ac:dyDescent="0.25">
      <c r="A1045" s="68"/>
      <c r="B1045" s="68"/>
      <c r="C1045" s="68"/>
      <c r="D1045" s="68"/>
      <c r="E1045" s="68"/>
      <c r="F1045" s="68"/>
      <c r="G1045" s="68"/>
      <c r="H1045" s="68"/>
      <c r="I1045" s="68"/>
      <c r="J1045" s="68"/>
      <c r="K1045" s="68"/>
      <c r="L1045" s="68"/>
      <c r="M1045" s="68"/>
      <c r="N1045" s="68"/>
    </row>
    <row r="1046" spans="1:14" x14ac:dyDescent="0.25">
      <c r="A1046" s="68"/>
      <c r="B1046" s="68"/>
      <c r="C1046" s="68"/>
      <c r="D1046" s="68"/>
      <c r="E1046" s="68"/>
      <c r="F1046" s="68"/>
      <c r="G1046" s="68"/>
      <c r="H1046" s="68"/>
      <c r="I1046" s="68"/>
      <c r="J1046" s="68"/>
      <c r="K1046" s="68"/>
      <c r="L1046" s="68"/>
      <c r="M1046" s="68"/>
      <c r="N1046" s="68"/>
    </row>
    <row r="1047" spans="1:14" x14ac:dyDescent="0.25">
      <c r="A1047" s="68"/>
      <c r="B1047" s="68"/>
      <c r="C1047" s="68"/>
      <c r="D1047" s="68"/>
      <c r="E1047" s="68"/>
      <c r="F1047" s="68"/>
      <c r="G1047" s="68"/>
      <c r="H1047" s="68"/>
      <c r="I1047" s="68"/>
      <c r="J1047" s="68"/>
      <c r="K1047" s="68"/>
      <c r="L1047" s="68"/>
      <c r="M1047" s="68"/>
      <c r="N1047" s="68"/>
    </row>
    <row r="1048" spans="1:14" x14ac:dyDescent="0.25">
      <c r="A1048" s="68"/>
      <c r="B1048" s="68"/>
      <c r="C1048" s="68"/>
      <c r="D1048" s="68"/>
      <c r="E1048" s="68"/>
      <c r="F1048" s="68"/>
      <c r="G1048" s="68"/>
      <c r="H1048" s="68"/>
      <c r="I1048" s="68"/>
      <c r="J1048" s="68"/>
      <c r="K1048" s="68"/>
      <c r="L1048" s="68"/>
      <c r="M1048" s="68"/>
      <c r="N1048" s="68"/>
    </row>
    <row r="1049" spans="1:14" x14ac:dyDescent="0.25">
      <c r="A1049" s="68"/>
      <c r="B1049" s="68"/>
      <c r="C1049" s="68"/>
      <c r="D1049" s="68"/>
      <c r="E1049" s="68"/>
      <c r="F1049" s="68"/>
      <c r="G1049" s="68"/>
      <c r="H1049" s="68"/>
      <c r="I1049" s="68"/>
      <c r="J1049" s="68"/>
      <c r="K1049" s="68"/>
      <c r="L1049" s="68"/>
      <c r="M1049" s="68"/>
      <c r="N1049" s="68"/>
    </row>
    <row r="1050" spans="1:14" x14ac:dyDescent="0.25">
      <c r="A1050" s="68"/>
      <c r="B1050" s="68"/>
      <c r="C1050" s="68"/>
      <c r="D1050" s="68"/>
      <c r="E1050" s="68"/>
      <c r="F1050" s="68"/>
      <c r="G1050" s="68"/>
      <c r="H1050" s="68"/>
      <c r="I1050" s="68"/>
      <c r="J1050" s="68"/>
      <c r="K1050" s="68"/>
      <c r="L1050" s="68"/>
      <c r="M1050" s="68"/>
      <c r="N1050" s="68"/>
    </row>
    <row r="1051" spans="1:14" x14ac:dyDescent="0.25">
      <c r="A1051" s="68"/>
      <c r="B1051" s="68"/>
      <c r="C1051" s="68"/>
      <c r="D1051" s="68"/>
      <c r="E1051" s="68"/>
      <c r="F1051" s="68"/>
      <c r="G1051" s="68"/>
      <c r="H1051" s="68"/>
      <c r="I1051" s="68"/>
      <c r="J1051" s="68"/>
      <c r="K1051" s="68"/>
      <c r="L1051" s="68"/>
      <c r="M1051" s="68"/>
      <c r="N1051" s="68"/>
    </row>
    <row r="1052" spans="1:14" x14ac:dyDescent="0.25">
      <c r="A1052" s="68"/>
      <c r="B1052" s="68"/>
      <c r="C1052" s="68"/>
      <c r="D1052" s="68"/>
      <c r="E1052" s="68"/>
      <c r="F1052" s="68"/>
      <c r="G1052" s="68"/>
      <c r="H1052" s="68"/>
      <c r="I1052" s="68"/>
      <c r="J1052" s="68"/>
      <c r="K1052" s="68"/>
      <c r="L1052" s="68"/>
      <c r="M1052" s="68"/>
      <c r="N1052" s="68"/>
    </row>
    <row r="1053" spans="1:14" x14ac:dyDescent="0.25">
      <c r="A1053" s="68"/>
      <c r="B1053" s="68"/>
      <c r="C1053" s="68"/>
      <c r="D1053" s="68"/>
      <c r="E1053" s="68"/>
      <c r="F1053" s="68"/>
      <c r="G1053" s="68"/>
      <c r="H1053" s="68"/>
      <c r="I1053" s="68"/>
      <c r="J1053" s="68"/>
      <c r="K1053" s="68"/>
      <c r="L1053" s="68"/>
      <c r="M1053" s="68"/>
      <c r="N1053" s="68"/>
    </row>
    <row r="1054" spans="1:14" x14ac:dyDescent="0.25">
      <c r="A1054" s="68"/>
      <c r="B1054" s="68"/>
      <c r="C1054" s="68"/>
      <c r="D1054" s="68"/>
      <c r="E1054" s="68"/>
      <c r="F1054" s="68"/>
      <c r="G1054" s="68"/>
      <c r="H1054" s="68"/>
      <c r="I1054" s="68"/>
      <c r="J1054" s="68"/>
      <c r="K1054" s="68"/>
      <c r="L1054" s="68"/>
      <c r="M1054" s="68"/>
      <c r="N1054" s="68"/>
    </row>
    <row r="1055" spans="1:14" x14ac:dyDescent="0.25">
      <c r="A1055" s="68"/>
      <c r="B1055" s="68"/>
      <c r="C1055" s="68"/>
      <c r="D1055" s="68"/>
      <c r="E1055" s="68"/>
      <c r="F1055" s="68"/>
      <c r="G1055" s="68"/>
      <c r="H1055" s="68"/>
      <c r="I1055" s="68"/>
      <c r="J1055" s="68"/>
      <c r="K1055" s="68"/>
      <c r="L1055" s="68"/>
      <c r="M1055" s="68"/>
      <c r="N1055" s="68"/>
    </row>
    <row r="1056" spans="1:14" x14ac:dyDescent="0.25">
      <c r="A1056" s="68"/>
      <c r="B1056" s="68"/>
      <c r="C1056" s="68"/>
      <c r="D1056" s="68"/>
      <c r="E1056" s="68"/>
      <c r="F1056" s="68"/>
      <c r="G1056" s="68"/>
      <c r="H1056" s="68"/>
      <c r="I1056" s="68"/>
      <c r="J1056" s="68"/>
      <c r="K1056" s="68"/>
      <c r="L1056" s="68"/>
      <c r="M1056" s="68"/>
      <c r="N1056" s="68"/>
    </row>
    <row r="1057" spans="1:14" x14ac:dyDescent="0.25">
      <c r="A1057" s="68"/>
      <c r="B1057" s="68"/>
      <c r="C1057" s="68"/>
      <c r="D1057" s="68"/>
      <c r="E1057" s="68"/>
      <c r="F1057" s="68"/>
      <c r="G1057" s="68"/>
      <c r="H1057" s="68"/>
      <c r="I1057" s="68"/>
      <c r="J1057" s="68"/>
      <c r="K1057" s="68"/>
      <c r="L1057" s="68"/>
      <c r="M1057" s="68"/>
      <c r="N1057" s="68"/>
    </row>
    <row r="1058" spans="1:14" x14ac:dyDescent="0.25">
      <c r="A1058" s="68"/>
      <c r="B1058" s="68"/>
      <c r="C1058" s="68"/>
      <c r="D1058" s="68"/>
      <c r="E1058" s="68"/>
      <c r="F1058" s="68"/>
      <c r="G1058" s="68"/>
      <c r="H1058" s="68"/>
      <c r="I1058" s="68"/>
      <c r="J1058" s="68"/>
      <c r="K1058" s="68"/>
      <c r="L1058" s="68"/>
      <c r="M1058" s="68"/>
      <c r="N1058" s="68"/>
    </row>
    <row r="1059" spans="1:14" x14ac:dyDescent="0.25">
      <c r="A1059" s="68"/>
      <c r="B1059" s="68"/>
      <c r="C1059" s="68"/>
      <c r="D1059" s="68"/>
      <c r="E1059" s="68"/>
      <c r="F1059" s="68"/>
      <c r="G1059" s="68"/>
      <c r="H1059" s="68"/>
      <c r="I1059" s="68"/>
      <c r="J1059" s="68"/>
      <c r="K1059" s="68"/>
      <c r="L1059" s="68"/>
      <c r="M1059" s="68"/>
      <c r="N1059" s="68"/>
    </row>
    <row r="1060" spans="1:14" x14ac:dyDescent="0.25">
      <c r="A1060" s="68"/>
      <c r="B1060" s="68"/>
      <c r="C1060" s="68"/>
      <c r="D1060" s="68"/>
      <c r="E1060" s="68"/>
      <c r="F1060" s="68"/>
      <c r="G1060" s="68"/>
      <c r="H1060" s="68"/>
      <c r="I1060" s="68"/>
      <c r="J1060" s="68"/>
      <c r="K1060" s="68"/>
      <c r="L1060" s="68"/>
      <c r="M1060" s="68"/>
      <c r="N1060" s="68"/>
    </row>
    <row r="1061" spans="1:14" x14ac:dyDescent="0.25">
      <c r="A1061" s="68"/>
      <c r="B1061" s="68"/>
      <c r="C1061" s="68"/>
      <c r="D1061" s="68"/>
      <c r="E1061" s="68"/>
      <c r="F1061" s="68"/>
      <c r="G1061" s="68"/>
      <c r="H1061" s="68"/>
      <c r="I1061" s="68"/>
      <c r="J1061" s="68"/>
      <c r="K1061" s="68"/>
      <c r="L1061" s="68"/>
      <c r="M1061" s="68"/>
      <c r="N1061" s="68"/>
    </row>
    <row r="1062" spans="1:14" x14ac:dyDescent="0.25">
      <c r="A1062" s="68"/>
      <c r="B1062" s="68"/>
      <c r="C1062" s="68"/>
      <c r="D1062" s="68"/>
      <c r="E1062" s="68"/>
      <c r="F1062" s="68"/>
      <c r="G1062" s="68"/>
      <c r="H1062" s="68"/>
      <c r="I1062" s="68"/>
      <c r="J1062" s="68"/>
      <c r="K1062" s="68"/>
      <c r="L1062" s="68"/>
      <c r="M1062" s="68"/>
      <c r="N1062" s="68"/>
    </row>
    <row r="1063" spans="1:14" x14ac:dyDescent="0.25">
      <c r="A1063" s="68"/>
      <c r="B1063" s="68"/>
      <c r="C1063" s="68"/>
      <c r="D1063" s="68"/>
      <c r="E1063" s="68"/>
      <c r="F1063" s="68"/>
      <c r="G1063" s="68"/>
      <c r="H1063" s="68"/>
      <c r="I1063" s="68"/>
      <c r="J1063" s="68"/>
      <c r="K1063" s="68"/>
      <c r="L1063" s="68"/>
      <c r="M1063" s="68"/>
      <c r="N1063" s="68"/>
    </row>
    <row r="1064" spans="1:14" x14ac:dyDescent="0.25">
      <c r="A1064" s="68"/>
      <c r="B1064" s="68"/>
      <c r="C1064" s="68"/>
      <c r="D1064" s="68"/>
      <c r="E1064" s="68"/>
      <c r="F1064" s="68"/>
      <c r="G1064" s="68"/>
      <c r="H1064" s="68"/>
      <c r="I1064" s="68"/>
      <c r="J1064" s="68"/>
      <c r="K1064" s="68"/>
      <c r="L1064" s="68"/>
      <c r="M1064" s="68"/>
      <c r="N1064" s="68"/>
    </row>
    <row r="1065" spans="1:14" x14ac:dyDescent="0.25">
      <c r="A1065" s="68"/>
      <c r="B1065" s="68"/>
      <c r="C1065" s="68"/>
      <c r="D1065" s="68"/>
      <c r="E1065" s="68"/>
      <c r="F1065" s="68"/>
      <c r="G1065" s="68"/>
      <c r="H1065" s="68"/>
      <c r="I1065" s="68"/>
      <c r="J1065" s="68"/>
      <c r="K1065" s="68"/>
      <c r="L1065" s="68"/>
      <c r="M1065" s="68"/>
      <c r="N1065" s="68"/>
    </row>
    <row r="1066" spans="1:14" x14ac:dyDescent="0.25">
      <c r="A1066" s="68"/>
      <c r="B1066" s="68"/>
      <c r="C1066" s="68"/>
      <c r="D1066" s="68"/>
      <c r="E1066" s="68"/>
      <c r="F1066" s="68"/>
      <c r="G1066" s="68"/>
      <c r="H1066" s="68"/>
      <c r="I1066" s="68"/>
      <c r="J1066" s="68"/>
      <c r="K1066" s="68"/>
      <c r="L1066" s="68"/>
      <c r="M1066" s="68"/>
      <c r="N1066" s="68"/>
    </row>
    <row r="1067" spans="1:14" x14ac:dyDescent="0.25">
      <c r="A1067" s="68"/>
      <c r="B1067" s="68"/>
      <c r="C1067" s="68"/>
      <c r="D1067" s="68"/>
      <c r="E1067" s="68"/>
      <c r="F1067" s="68"/>
      <c r="G1067" s="68"/>
      <c r="H1067" s="68"/>
      <c r="I1067" s="68"/>
      <c r="J1067" s="68"/>
      <c r="K1067" s="68"/>
      <c r="L1067" s="68"/>
      <c r="M1067" s="68"/>
      <c r="N1067" s="68"/>
    </row>
    <row r="1068" spans="1:14" x14ac:dyDescent="0.25">
      <c r="A1068" s="68"/>
      <c r="B1068" s="68"/>
      <c r="C1068" s="68"/>
      <c r="D1068" s="68"/>
      <c r="E1068" s="68"/>
      <c r="F1068" s="68"/>
      <c r="G1068" s="68"/>
      <c r="H1068" s="68"/>
      <c r="I1068" s="68"/>
      <c r="J1068" s="68"/>
      <c r="K1068" s="68"/>
      <c r="L1068" s="68"/>
      <c r="M1068" s="68"/>
      <c r="N1068" s="68"/>
    </row>
    <row r="1069" spans="1:14" x14ac:dyDescent="0.25">
      <c r="A1069" s="68"/>
      <c r="B1069" s="68"/>
      <c r="C1069" s="68"/>
      <c r="D1069" s="68"/>
      <c r="E1069" s="68"/>
      <c r="F1069" s="68"/>
      <c r="G1069" s="68"/>
      <c r="H1069" s="68"/>
      <c r="I1069" s="68"/>
      <c r="J1069" s="68"/>
      <c r="K1069" s="68"/>
      <c r="L1069" s="68"/>
      <c r="M1069" s="68"/>
      <c r="N1069" s="68"/>
    </row>
    <row r="1070" spans="1:14" x14ac:dyDescent="0.25">
      <c r="A1070" s="68"/>
      <c r="B1070" s="68"/>
      <c r="C1070" s="68"/>
      <c r="D1070" s="68"/>
      <c r="E1070" s="68"/>
      <c r="F1070" s="68"/>
      <c r="G1070" s="68"/>
      <c r="H1070" s="68"/>
      <c r="I1070" s="68"/>
      <c r="J1070" s="68"/>
      <c r="K1070" s="68"/>
      <c r="L1070" s="68"/>
      <c r="M1070" s="68"/>
      <c r="N1070" s="68"/>
    </row>
    <row r="1071" spans="1:14" x14ac:dyDescent="0.25">
      <c r="A1071" s="68"/>
      <c r="B1071" s="68"/>
      <c r="C1071" s="68"/>
      <c r="D1071" s="68"/>
      <c r="E1071" s="68"/>
      <c r="F1071" s="68"/>
      <c r="G1071" s="68"/>
      <c r="H1071" s="68"/>
      <c r="I1071" s="68"/>
      <c r="J1071" s="68"/>
      <c r="K1071" s="68"/>
      <c r="L1071" s="68"/>
      <c r="M1071" s="68"/>
      <c r="N1071" s="68"/>
    </row>
    <row r="1072" spans="1:14" x14ac:dyDescent="0.25">
      <c r="A1072" s="68"/>
      <c r="B1072" s="68"/>
      <c r="C1072" s="68"/>
      <c r="D1072" s="68"/>
      <c r="E1072" s="68"/>
      <c r="F1072" s="68"/>
      <c r="G1072" s="68"/>
      <c r="H1072" s="68"/>
      <c r="I1072" s="68"/>
      <c r="J1072" s="68"/>
      <c r="K1072" s="68"/>
      <c r="L1072" s="68"/>
      <c r="M1072" s="68"/>
      <c r="N1072" s="68"/>
    </row>
    <row r="1073" spans="1:14" x14ac:dyDescent="0.25">
      <c r="A1073" s="68"/>
      <c r="B1073" s="68"/>
      <c r="C1073" s="68"/>
      <c r="D1073" s="68"/>
      <c r="E1073" s="68"/>
      <c r="F1073" s="68"/>
      <c r="G1073" s="68"/>
      <c r="H1073" s="68"/>
      <c r="I1073" s="68"/>
      <c r="J1073" s="68"/>
      <c r="K1073" s="68"/>
      <c r="L1073" s="68"/>
      <c r="M1073" s="68"/>
      <c r="N1073" s="68"/>
    </row>
    <row r="1074" spans="1:14" x14ac:dyDescent="0.25">
      <c r="A1074" s="68"/>
      <c r="B1074" s="68"/>
      <c r="C1074" s="68"/>
      <c r="D1074" s="68"/>
      <c r="E1074" s="68"/>
      <c r="F1074" s="68"/>
      <c r="G1074" s="68"/>
      <c r="H1074" s="68"/>
      <c r="I1074" s="68"/>
      <c r="J1074" s="68"/>
      <c r="K1074" s="68"/>
      <c r="L1074" s="68"/>
      <c r="M1074" s="68"/>
      <c r="N1074" s="68"/>
    </row>
    <row r="1075" spans="1:14" x14ac:dyDescent="0.25">
      <c r="A1075" s="68"/>
      <c r="B1075" s="68"/>
      <c r="C1075" s="68"/>
      <c r="D1075" s="68"/>
      <c r="E1075" s="68"/>
      <c r="F1075" s="68"/>
      <c r="G1075" s="68"/>
      <c r="H1075" s="68"/>
      <c r="I1075" s="68"/>
      <c r="J1075" s="68"/>
      <c r="K1075" s="68"/>
      <c r="L1075" s="68"/>
      <c r="M1075" s="68"/>
      <c r="N1075" s="68"/>
    </row>
    <row r="1076" spans="1:14" x14ac:dyDescent="0.25">
      <c r="A1076" s="68"/>
      <c r="B1076" s="68"/>
      <c r="C1076" s="68"/>
      <c r="D1076" s="68"/>
      <c r="E1076" s="68"/>
      <c r="F1076" s="68"/>
      <c r="G1076" s="68"/>
      <c r="H1076" s="68"/>
      <c r="I1076" s="68"/>
      <c r="J1076" s="68"/>
      <c r="K1076" s="68"/>
      <c r="L1076" s="68"/>
      <c r="M1076" s="68"/>
      <c r="N1076" s="68"/>
    </row>
    <row r="1077" spans="1:14" x14ac:dyDescent="0.25">
      <c r="A1077" s="68"/>
      <c r="B1077" s="68"/>
      <c r="C1077" s="68"/>
      <c r="D1077" s="68"/>
      <c r="E1077" s="68"/>
      <c r="F1077" s="68"/>
      <c r="G1077" s="68"/>
      <c r="H1077" s="68"/>
      <c r="I1077" s="68"/>
      <c r="J1077" s="68"/>
      <c r="K1077" s="68"/>
      <c r="L1077" s="68"/>
      <c r="M1077" s="68"/>
      <c r="N1077" s="68"/>
    </row>
    <row r="1078" spans="1:14" x14ac:dyDescent="0.25">
      <c r="A1078" s="68"/>
      <c r="B1078" s="68"/>
      <c r="C1078" s="68"/>
      <c r="D1078" s="68"/>
      <c r="E1078" s="68"/>
      <c r="F1078" s="68"/>
      <c r="G1078" s="68"/>
      <c r="H1078" s="68"/>
      <c r="I1078" s="68"/>
      <c r="J1078" s="68"/>
      <c r="K1078" s="68"/>
      <c r="L1078" s="68"/>
      <c r="M1078" s="68"/>
      <c r="N1078" s="68"/>
    </row>
    <row r="1079" spans="1:14" x14ac:dyDescent="0.25">
      <c r="A1079" s="68"/>
      <c r="B1079" s="68"/>
      <c r="C1079" s="68"/>
      <c r="D1079" s="68"/>
      <c r="E1079" s="68"/>
      <c r="F1079" s="68"/>
      <c r="G1079" s="68"/>
      <c r="H1079" s="68"/>
      <c r="I1079" s="68"/>
      <c r="J1079" s="68"/>
      <c r="K1079" s="68"/>
      <c r="L1079" s="68"/>
      <c r="M1079" s="68"/>
      <c r="N1079" s="68"/>
    </row>
    <row r="1080" spans="1:14" x14ac:dyDescent="0.25">
      <c r="A1080" s="68"/>
      <c r="B1080" s="68"/>
      <c r="C1080" s="68"/>
      <c r="D1080" s="68"/>
      <c r="E1080" s="68"/>
      <c r="F1080" s="68"/>
      <c r="G1080" s="68"/>
      <c r="H1080" s="68"/>
      <c r="I1080" s="68"/>
      <c r="J1080" s="68"/>
      <c r="K1080" s="68"/>
      <c r="L1080" s="68"/>
      <c r="M1080" s="68"/>
      <c r="N1080" s="68"/>
    </row>
    <row r="1081" spans="1:14" x14ac:dyDescent="0.25">
      <c r="A1081" s="68"/>
      <c r="B1081" s="68"/>
      <c r="C1081" s="68"/>
      <c r="D1081" s="68"/>
      <c r="E1081" s="68"/>
      <c r="F1081" s="68"/>
      <c r="G1081" s="68"/>
      <c r="H1081" s="68"/>
      <c r="I1081" s="68"/>
      <c r="J1081" s="68"/>
      <c r="K1081" s="68"/>
      <c r="L1081" s="68"/>
      <c r="M1081" s="68"/>
      <c r="N1081" s="68"/>
    </row>
    <row r="1082" spans="1:14" x14ac:dyDescent="0.25">
      <c r="A1082" s="68"/>
      <c r="B1082" s="68"/>
      <c r="C1082" s="68"/>
      <c r="D1082" s="68"/>
      <c r="E1082" s="68"/>
      <c r="F1082" s="68"/>
      <c r="G1082" s="68"/>
      <c r="H1082" s="68"/>
      <c r="I1082" s="68"/>
      <c r="J1082" s="68"/>
      <c r="K1082" s="68"/>
      <c r="L1082" s="68"/>
      <c r="M1082" s="68"/>
      <c r="N1082" s="68"/>
    </row>
    <row r="1083" spans="1:14" x14ac:dyDescent="0.25">
      <c r="A1083" s="68"/>
      <c r="B1083" s="68"/>
      <c r="C1083" s="68"/>
      <c r="D1083" s="68"/>
      <c r="E1083" s="68"/>
      <c r="F1083" s="68"/>
      <c r="G1083" s="68"/>
      <c r="H1083" s="68"/>
      <c r="I1083" s="68"/>
      <c r="J1083" s="68"/>
      <c r="K1083" s="68"/>
      <c r="L1083" s="68"/>
      <c r="M1083" s="68"/>
      <c r="N1083" s="68"/>
    </row>
    <row r="1084" spans="1:14" x14ac:dyDescent="0.25">
      <c r="A1084" s="68"/>
      <c r="B1084" s="68"/>
      <c r="C1084" s="68"/>
      <c r="D1084" s="68"/>
      <c r="E1084" s="68"/>
      <c r="F1084" s="68"/>
      <c r="G1084" s="68"/>
      <c r="H1084" s="68"/>
      <c r="I1084" s="68"/>
      <c r="J1084" s="68"/>
      <c r="K1084" s="68"/>
      <c r="L1084" s="68"/>
      <c r="M1084" s="68"/>
      <c r="N1084" s="68"/>
    </row>
    <row r="1085" spans="1:14" x14ac:dyDescent="0.25">
      <c r="A1085" s="68"/>
      <c r="B1085" s="68"/>
      <c r="C1085" s="68"/>
      <c r="D1085" s="68"/>
      <c r="E1085" s="68"/>
      <c r="F1085" s="68"/>
      <c r="G1085" s="68"/>
      <c r="H1085" s="68"/>
      <c r="I1085" s="68"/>
      <c r="J1085" s="68"/>
      <c r="K1085" s="68"/>
      <c r="L1085" s="68"/>
      <c r="M1085" s="68"/>
      <c r="N1085" s="68"/>
    </row>
    <row r="1086" spans="1:14" x14ac:dyDescent="0.25">
      <c r="A1086" s="68"/>
      <c r="B1086" s="68"/>
      <c r="C1086" s="68"/>
      <c r="D1086" s="68"/>
      <c r="E1086" s="68"/>
      <c r="F1086" s="68"/>
      <c r="G1086" s="68"/>
      <c r="H1086" s="68"/>
      <c r="I1086" s="68"/>
      <c r="J1086" s="68"/>
      <c r="K1086" s="68"/>
      <c r="L1086" s="68"/>
      <c r="M1086" s="68"/>
      <c r="N1086" s="68"/>
    </row>
    <row r="1087" spans="1:14" x14ac:dyDescent="0.25">
      <c r="A1087" s="68"/>
      <c r="B1087" s="68"/>
      <c r="C1087" s="68"/>
      <c r="D1087" s="68"/>
      <c r="E1087" s="68"/>
      <c r="F1087" s="68"/>
      <c r="G1087" s="68"/>
      <c r="H1087" s="68"/>
      <c r="I1087" s="68"/>
      <c r="J1087" s="68"/>
      <c r="K1087" s="68"/>
      <c r="L1087" s="68"/>
      <c r="M1087" s="68"/>
      <c r="N1087" s="68"/>
    </row>
    <row r="1088" spans="1:14" x14ac:dyDescent="0.25">
      <c r="A1088" s="68"/>
      <c r="B1088" s="68"/>
      <c r="C1088" s="68"/>
      <c r="D1088" s="68"/>
      <c r="E1088" s="68"/>
      <c r="F1088" s="68"/>
      <c r="G1088" s="68"/>
      <c r="H1088" s="68"/>
      <c r="I1088" s="68"/>
      <c r="J1088" s="68"/>
      <c r="K1088" s="68"/>
      <c r="L1088" s="68"/>
      <c r="M1088" s="68"/>
      <c r="N1088" s="68"/>
    </row>
    <row r="1089" spans="1:14" x14ac:dyDescent="0.25">
      <c r="A1089" s="68"/>
      <c r="B1089" s="68"/>
      <c r="C1089" s="68"/>
      <c r="D1089" s="68"/>
      <c r="E1089" s="68"/>
      <c r="F1089" s="68"/>
      <c r="G1089" s="68"/>
      <c r="H1089" s="68"/>
      <c r="I1089" s="68"/>
      <c r="J1089" s="68"/>
      <c r="K1089" s="68"/>
      <c r="L1089" s="68"/>
      <c r="M1089" s="68"/>
      <c r="N1089" s="68"/>
    </row>
    <row r="1090" spans="1:14" x14ac:dyDescent="0.25">
      <c r="A1090" s="68"/>
      <c r="B1090" s="68"/>
      <c r="C1090" s="68"/>
      <c r="D1090" s="68"/>
      <c r="E1090" s="68"/>
      <c r="F1090" s="68"/>
      <c r="G1090" s="68"/>
      <c r="H1090" s="68"/>
      <c r="I1090" s="68"/>
      <c r="J1090" s="68"/>
      <c r="K1090" s="68"/>
      <c r="L1090" s="68"/>
      <c r="M1090" s="68"/>
      <c r="N1090" s="68"/>
    </row>
    <row r="1091" spans="1:14" x14ac:dyDescent="0.25">
      <c r="A1091" s="68"/>
      <c r="B1091" s="68"/>
      <c r="C1091" s="68"/>
      <c r="D1091" s="68"/>
      <c r="E1091" s="68"/>
      <c r="F1091" s="68"/>
      <c r="G1091" s="68"/>
      <c r="H1091" s="68"/>
      <c r="I1091" s="68"/>
      <c r="J1091" s="68"/>
      <c r="K1091" s="68"/>
      <c r="L1091" s="68"/>
      <c r="M1091" s="68"/>
      <c r="N1091" s="68"/>
    </row>
    <row r="1092" spans="1:14" x14ac:dyDescent="0.25">
      <c r="A1092" s="68"/>
      <c r="B1092" s="68"/>
      <c r="C1092" s="68"/>
      <c r="D1092" s="68"/>
      <c r="E1092" s="68"/>
      <c r="F1092" s="68"/>
      <c r="G1092" s="68"/>
      <c r="H1092" s="68"/>
      <c r="I1092" s="68"/>
      <c r="J1092" s="68"/>
      <c r="K1092" s="68"/>
      <c r="L1092" s="68"/>
      <c r="M1092" s="68"/>
      <c r="N1092" s="68"/>
    </row>
    <row r="1093" spans="1:14" x14ac:dyDescent="0.25">
      <c r="A1093" s="68"/>
      <c r="B1093" s="68"/>
      <c r="C1093" s="68"/>
      <c r="D1093" s="68"/>
      <c r="E1093" s="68"/>
      <c r="F1093" s="68"/>
      <c r="G1093" s="68"/>
      <c r="H1093" s="68"/>
      <c r="I1093" s="68"/>
      <c r="J1093" s="68"/>
      <c r="K1093" s="68"/>
      <c r="L1093" s="68"/>
      <c r="M1093" s="68"/>
      <c r="N1093" s="68"/>
    </row>
    <row r="1094" spans="1:14" x14ac:dyDescent="0.25">
      <c r="A1094" s="68"/>
      <c r="B1094" s="68"/>
      <c r="C1094" s="68"/>
      <c r="D1094" s="68"/>
      <c r="E1094" s="68"/>
      <c r="F1094" s="68"/>
      <c r="G1094" s="68"/>
      <c r="H1094" s="68"/>
      <c r="I1094" s="68"/>
      <c r="J1094" s="68"/>
      <c r="K1094" s="68"/>
      <c r="L1094" s="68"/>
      <c r="M1094" s="68"/>
      <c r="N1094" s="68"/>
    </row>
    <row r="1095" spans="1:14" x14ac:dyDescent="0.25">
      <c r="A1095" s="68"/>
      <c r="B1095" s="68"/>
      <c r="C1095" s="68"/>
      <c r="D1095" s="68"/>
      <c r="E1095" s="68"/>
      <c r="F1095" s="68"/>
      <c r="G1095" s="68"/>
      <c r="H1095" s="68"/>
      <c r="I1095" s="68"/>
      <c r="J1095" s="68"/>
      <c r="K1095" s="68"/>
      <c r="L1095" s="68"/>
      <c r="M1095" s="68"/>
      <c r="N1095" s="68"/>
    </row>
    <row r="1096" spans="1:14" x14ac:dyDescent="0.25">
      <c r="A1096" s="68"/>
      <c r="B1096" s="68"/>
      <c r="C1096" s="68"/>
      <c r="D1096" s="68"/>
      <c r="E1096" s="68"/>
      <c r="F1096" s="68"/>
      <c r="G1096" s="68"/>
      <c r="H1096" s="68"/>
      <c r="I1096" s="68"/>
      <c r="J1096" s="68"/>
      <c r="K1096" s="68"/>
      <c r="L1096" s="68"/>
      <c r="M1096" s="68"/>
      <c r="N1096" s="68"/>
    </row>
    <row r="1097" spans="1:14" x14ac:dyDescent="0.25">
      <c r="A1097" s="68"/>
      <c r="B1097" s="68"/>
      <c r="C1097" s="68"/>
      <c r="D1097" s="68"/>
      <c r="E1097" s="68"/>
      <c r="F1097" s="68"/>
      <c r="G1097" s="68"/>
      <c r="H1097" s="68"/>
      <c r="I1097" s="68"/>
      <c r="J1097" s="68"/>
      <c r="K1097" s="68"/>
      <c r="L1097" s="68"/>
      <c r="M1097" s="68"/>
      <c r="N1097" s="68"/>
    </row>
    <row r="1098" spans="1:14" x14ac:dyDescent="0.25">
      <c r="A1098" s="68"/>
      <c r="B1098" s="68"/>
      <c r="C1098" s="68"/>
      <c r="D1098" s="68"/>
      <c r="E1098" s="68"/>
      <c r="F1098" s="68"/>
      <c r="G1098" s="68"/>
      <c r="H1098" s="68"/>
      <c r="I1098" s="68"/>
      <c r="J1098" s="68"/>
      <c r="K1098" s="68"/>
      <c r="L1098" s="68"/>
      <c r="M1098" s="68"/>
      <c r="N1098" s="68"/>
    </row>
    <row r="1099" spans="1:14" x14ac:dyDescent="0.25">
      <c r="A1099" s="68"/>
      <c r="B1099" s="68"/>
      <c r="C1099" s="68"/>
      <c r="D1099" s="68"/>
      <c r="E1099" s="68"/>
      <c r="F1099" s="68"/>
      <c r="G1099" s="68"/>
      <c r="H1099" s="68"/>
      <c r="I1099" s="68"/>
      <c r="J1099" s="68"/>
      <c r="K1099" s="68"/>
      <c r="L1099" s="68"/>
      <c r="M1099" s="68"/>
      <c r="N1099" s="68"/>
    </row>
    <row r="1100" spans="1:14" x14ac:dyDescent="0.25">
      <c r="A1100" s="68"/>
      <c r="B1100" s="68"/>
      <c r="C1100" s="68"/>
      <c r="D1100" s="68"/>
      <c r="E1100" s="68"/>
      <c r="F1100" s="68"/>
      <c r="G1100" s="68"/>
      <c r="H1100" s="68"/>
      <c r="I1100" s="68"/>
      <c r="J1100" s="68"/>
      <c r="K1100" s="68"/>
      <c r="L1100" s="68"/>
      <c r="M1100" s="68"/>
      <c r="N1100" s="68"/>
    </row>
    <row r="1101" spans="1:14" x14ac:dyDescent="0.25">
      <c r="A1101" s="68"/>
      <c r="B1101" s="68"/>
      <c r="C1101" s="68"/>
      <c r="D1101" s="68"/>
      <c r="E1101" s="68"/>
      <c r="F1101" s="68"/>
      <c r="G1101" s="68"/>
      <c r="H1101" s="68"/>
      <c r="I1101" s="68"/>
      <c r="J1101" s="68"/>
      <c r="K1101" s="68"/>
      <c r="L1101" s="68"/>
      <c r="M1101" s="68"/>
      <c r="N1101" s="68"/>
    </row>
    <row r="1102" spans="1:14" x14ac:dyDescent="0.25">
      <c r="A1102" s="68"/>
      <c r="B1102" s="68"/>
      <c r="C1102" s="68"/>
      <c r="D1102" s="68"/>
      <c r="E1102" s="68"/>
      <c r="F1102" s="68"/>
      <c r="G1102" s="68"/>
      <c r="H1102" s="68"/>
      <c r="I1102" s="68"/>
      <c r="J1102" s="68"/>
      <c r="K1102" s="68"/>
      <c r="L1102" s="68"/>
      <c r="M1102" s="68"/>
      <c r="N1102" s="68"/>
    </row>
    <row r="1103" spans="1:14" x14ac:dyDescent="0.25">
      <c r="A1103" s="68"/>
      <c r="B1103" s="68"/>
      <c r="C1103" s="68"/>
      <c r="D1103" s="68"/>
      <c r="E1103" s="68"/>
      <c r="F1103" s="68"/>
      <c r="G1103" s="68"/>
      <c r="H1103" s="68"/>
      <c r="I1103" s="68"/>
      <c r="J1103" s="68"/>
      <c r="K1103" s="68"/>
      <c r="L1103" s="68"/>
      <c r="M1103" s="68"/>
      <c r="N1103" s="68"/>
    </row>
    <row r="1104" spans="1:14" x14ac:dyDescent="0.25">
      <c r="A1104" s="68"/>
      <c r="B1104" s="68"/>
      <c r="C1104" s="68"/>
      <c r="D1104" s="68"/>
      <c r="E1104" s="68"/>
      <c r="F1104" s="68"/>
      <c r="G1104" s="68"/>
      <c r="H1104" s="68"/>
      <c r="I1104" s="68"/>
      <c r="J1104" s="68"/>
      <c r="K1104" s="68"/>
      <c r="L1104" s="68"/>
      <c r="M1104" s="68"/>
      <c r="N1104" s="68"/>
    </row>
    <row r="1105" spans="1:14" x14ac:dyDescent="0.25">
      <c r="A1105" s="68"/>
      <c r="B1105" s="68"/>
      <c r="C1105" s="68"/>
      <c r="D1105" s="68"/>
      <c r="E1105" s="68"/>
      <c r="F1105" s="68"/>
      <c r="G1105" s="68"/>
      <c r="H1105" s="68"/>
      <c r="I1105" s="68"/>
      <c r="J1105" s="68"/>
      <c r="K1105" s="68"/>
      <c r="L1105" s="68"/>
      <c r="M1105" s="68"/>
      <c r="N1105" s="68"/>
    </row>
    <row r="1106" spans="1:14" x14ac:dyDescent="0.25">
      <c r="A1106" s="68"/>
      <c r="B1106" s="68"/>
      <c r="C1106" s="68"/>
      <c r="D1106" s="68"/>
      <c r="E1106" s="68"/>
      <c r="F1106" s="68"/>
      <c r="G1106" s="68"/>
      <c r="H1106" s="68"/>
      <c r="I1106" s="68"/>
      <c r="J1106" s="68"/>
      <c r="K1106" s="68"/>
      <c r="L1106" s="68"/>
      <c r="M1106" s="68"/>
      <c r="N1106" s="68"/>
    </row>
    <row r="1107" spans="1:14" x14ac:dyDescent="0.25">
      <c r="A1107" s="68"/>
      <c r="B1107" s="68"/>
      <c r="C1107" s="68"/>
      <c r="D1107" s="68"/>
      <c r="E1107" s="68"/>
      <c r="F1107" s="68"/>
      <c r="G1107" s="68"/>
      <c r="H1107" s="68"/>
      <c r="I1107" s="68"/>
      <c r="J1107" s="68"/>
      <c r="K1107" s="68"/>
      <c r="L1107" s="68"/>
      <c r="M1107" s="68"/>
      <c r="N1107" s="68"/>
    </row>
    <row r="1108" spans="1:14" x14ac:dyDescent="0.25">
      <c r="A1108" s="68"/>
      <c r="B1108" s="68"/>
      <c r="C1108" s="68"/>
      <c r="D1108" s="68"/>
      <c r="E1108" s="68"/>
      <c r="F1108" s="68"/>
      <c r="G1108" s="68"/>
      <c r="H1108" s="68"/>
      <c r="I1108" s="68"/>
      <c r="J1108" s="68"/>
      <c r="K1108" s="68"/>
      <c r="L1108" s="68"/>
      <c r="M1108" s="68"/>
      <c r="N1108" s="68"/>
    </row>
    <row r="1109" spans="1:14" x14ac:dyDescent="0.25">
      <c r="A1109" s="68"/>
      <c r="B1109" s="68"/>
      <c r="C1109" s="68"/>
      <c r="D1109" s="68"/>
      <c r="E1109" s="68"/>
      <c r="F1109" s="68"/>
      <c r="G1109" s="68"/>
      <c r="H1109" s="68"/>
      <c r="I1109" s="68"/>
      <c r="J1109" s="68"/>
      <c r="K1109" s="68"/>
      <c r="L1109" s="68"/>
      <c r="M1109" s="68"/>
      <c r="N1109" s="68"/>
    </row>
    <row r="1110" spans="1:14" x14ac:dyDescent="0.25">
      <c r="A1110" s="68"/>
      <c r="B1110" s="68"/>
      <c r="C1110" s="68"/>
      <c r="D1110" s="68"/>
      <c r="E1110" s="68"/>
      <c r="F1110" s="68"/>
      <c r="G1110" s="68"/>
      <c r="H1110" s="68"/>
      <c r="I1110" s="68"/>
      <c r="J1110" s="68"/>
      <c r="K1110" s="68"/>
      <c r="L1110" s="68"/>
      <c r="M1110" s="68"/>
      <c r="N1110" s="68"/>
    </row>
    <row r="1111" spans="1:14" x14ac:dyDescent="0.25">
      <c r="A1111" s="68"/>
      <c r="B1111" s="68"/>
      <c r="C1111" s="68"/>
      <c r="D1111" s="68"/>
      <c r="E1111" s="68"/>
      <c r="F1111" s="68"/>
      <c r="G1111" s="68"/>
      <c r="H1111" s="68"/>
      <c r="I1111" s="68"/>
      <c r="J1111" s="68"/>
      <c r="K1111" s="68"/>
      <c r="L1111" s="68"/>
      <c r="M1111" s="68"/>
      <c r="N1111" s="68"/>
    </row>
    <row r="1112" spans="1:14" x14ac:dyDescent="0.25">
      <c r="A1112" s="68"/>
      <c r="B1112" s="68"/>
      <c r="C1112" s="68"/>
      <c r="D1112" s="68"/>
      <c r="E1112" s="68"/>
      <c r="F1112" s="68"/>
      <c r="G1112" s="68"/>
      <c r="H1112" s="68"/>
      <c r="I1112" s="68"/>
      <c r="J1112" s="68"/>
      <c r="K1112" s="68"/>
      <c r="L1112" s="68"/>
      <c r="M1112" s="68"/>
      <c r="N1112" s="68"/>
    </row>
    <row r="1113" spans="1:14" x14ac:dyDescent="0.25">
      <c r="A1113" s="68"/>
      <c r="B1113" s="68"/>
      <c r="C1113" s="68"/>
      <c r="D1113" s="68"/>
      <c r="E1113" s="68"/>
      <c r="F1113" s="68"/>
      <c r="G1113" s="68"/>
      <c r="H1113" s="68"/>
      <c r="I1113" s="68"/>
      <c r="J1113" s="68"/>
      <c r="K1113" s="68"/>
      <c r="L1113" s="68"/>
      <c r="M1113" s="68"/>
      <c r="N1113" s="68"/>
    </row>
    <row r="1114" spans="1:14" x14ac:dyDescent="0.25">
      <c r="A1114" s="68"/>
      <c r="B1114" s="68"/>
      <c r="C1114" s="68"/>
      <c r="D1114" s="68"/>
      <c r="E1114" s="68"/>
      <c r="F1114" s="68"/>
      <c r="G1114" s="68"/>
      <c r="H1114" s="68"/>
      <c r="I1114" s="68"/>
      <c r="J1114" s="68"/>
      <c r="K1114" s="68"/>
      <c r="L1114" s="68"/>
      <c r="M1114" s="68"/>
      <c r="N1114" s="68"/>
    </row>
    <row r="1115" spans="1:14" x14ac:dyDescent="0.25">
      <c r="A1115" s="68"/>
      <c r="B1115" s="68"/>
      <c r="C1115" s="68"/>
      <c r="D1115" s="68"/>
      <c r="E1115" s="68"/>
      <c r="F1115" s="68"/>
      <c r="G1115" s="68"/>
      <c r="H1115" s="68"/>
      <c r="I1115" s="68"/>
      <c r="J1115" s="68"/>
      <c r="K1115" s="68"/>
      <c r="L1115" s="68"/>
      <c r="M1115" s="68"/>
      <c r="N1115" s="68"/>
    </row>
    <row r="1116" spans="1:14" x14ac:dyDescent="0.25">
      <c r="A1116" s="68"/>
      <c r="B1116" s="68"/>
      <c r="C1116" s="68"/>
      <c r="D1116" s="68"/>
      <c r="E1116" s="68"/>
      <c r="F1116" s="68"/>
      <c r="G1116" s="68"/>
      <c r="H1116" s="68"/>
      <c r="I1116" s="68"/>
      <c r="J1116" s="68"/>
      <c r="K1116" s="68"/>
      <c r="L1116" s="68"/>
      <c r="M1116" s="68"/>
      <c r="N1116" s="68"/>
    </row>
    <row r="1117" spans="1:14" x14ac:dyDescent="0.25">
      <c r="A1117" s="68"/>
      <c r="B1117" s="68"/>
      <c r="C1117" s="68"/>
      <c r="D1117" s="68"/>
      <c r="E1117" s="68"/>
      <c r="F1117" s="68"/>
      <c r="G1117" s="68"/>
      <c r="H1117" s="68"/>
      <c r="I1117" s="68"/>
      <c r="J1117" s="68"/>
      <c r="K1117" s="68"/>
      <c r="L1117" s="68"/>
      <c r="M1117" s="68"/>
      <c r="N1117" s="68"/>
    </row>
    <row r="1118" spans="1:14" x14ac:dyDescent="0.25">
      <c r="A1118" s="68"/>
      <c r="B1118" s="68"/>
      <c r="C1118" s="68"/>
      <c r="D1118" s="68"/>
      <c r="E1118" s="68"/>
      <c r="F1118" s="68"/>
      <c r="G1118" s="68"/>
      <c r="H1118" s="68"/>
      <c r="I1118" s="68"/>
      <c r="J1118" s="68"/>
      <c r="K1118" s="68"/>
      <c r="L1118" s="68"/>
      <c r="M1118" s="68"/>
      <c r="N1118" s="68"/>
    </row>
    <row r="1119" spans="1:14" x14ac:dyDescent="0.25">
      <c r="A1119" s="68"/>
      <c r="B1119" s="68"/>
      <c r="C1119" s="68"/>
      <c r="D1119" s="68"/>
      <c r="E1119" s="68"/>
      <c r="F1119" s="68"/>
      <c r="G1119" s="68"/>
      <c r="H1119" s="68"/>
      <c r="I1119" s="68"/>
      <c r="J1119" s="68"/>
      <c r="K1119" s="68"/>
      <c r="L1119" s="68"/>
      <c r="M1119" s="68"/>
      <c r="N1119" s="68"/>
    </row>
    <row r="1120" spans="1:14" x14ac:dyDescent="0.25">
      <c r="A1120" s="68"/>
      <c r="B1120" s="68"/>
      <c r="C1120" s="68"/>
      <c r="D1120" s="68"/>
      <c r="E1120" s="68"/>
      <c r="F1120" s="68"/>
      <c r="G1120" s="68"/>
      <c r="H1120" s="68"/>
      <c r="I1120" s="68"/>
      <c r="J1120" s="68"/>
      <c r="K1120" s="68"/>
      <c r="L1120" s="68"/>
      <c r="M1120" s="68"/>
      <c r="N1120" s="68"/>
    </row>
    <row r="1121" spans="1:14" x14ac:dyDescent="0.25">
      <c r="A1121" s="68"/>
      <c r="B1121" s="68"/>
      <c r="C1121" s="68"/>
      <c r="D1121" s="68"/>
      <c r="E1121" s="68"/>
      <c r="F1121" s="68"/>
      <c r="G1121" s="68"/>
      <c r="H1121" s="68"/>
      <c r="I1121" s="68"/>
      <c r="J1121" s="68"/>
      <c r="K1121" s="68"/>
      <c r="L1121" s="68"/>
      <c r="M1121" s="68"/>
      <c r="N1121" s="68"/>
    </row>
    <row r="1122" spans="1:14" x14ac:dyDescent="0.25">
      <c r="A1122" s="68"/>
      <c r="B1122" s="68"/>
      <c r="C1122" s="68"/>
      <c r="D1122" s="68"/>
      <c r="E1122" s="68"/>
      <c r="F1122" s="68"/>
      <c r="G1122" s="68"/>
      <c r="H1122" s="68"/>
      <c r="I1122" s="68"/>
      <c r="J1122" s="68"/>
      <c r="K1122" s="68"/>
      <c r="L1122" s="68"/>
      <c r="M1122" s="68"/>
      <c r="N1122" s="68"/>
    </row>
    <row r="1123" spans="1:14" x14ac:dyDescent="0.25">
      <c r="A1123" s="68"/>
      <c r="B1123" s="68"/>
      <c r="C1123" s="68"/>
      <c r="D1123" s="68"/>
      <c r="E1123" s="68"/>
      <c r="F1123" s="68"/>
      <c r="G1123" s="68"/>
      <c r="H1123" s="68"/>
      <c r="I1123" s="68"/>
      <c r="J1123" s="68"/>
      <c r="K1123" s="68"/>
      <c r="L1123" s="68"/>
      <c r="M1123" s="68"/>
      <c r="N1123" s="68"/>
    </row>
    <row r="1124" spans="1:14" x14ac:dyDescent="0.25">
      <c r="A1124" s="68"/>
      <c r="B1124" s="68"/>
      <c r="C1124" s="68"/>
      <c r="D1124" s="68"/>
      <c r="E1124" s="68"/>
      <c r="F1124" s="68"/>
      <c r="G1124" s="68"/>
      <c r="H1124" s="68"/>
      <c r="I1124" s="68"/>
      <c r="J1124" s="68"/>
      <c r="K1124" s="68"/>
      <c r="L1124" s="68"/>
      <c r="M1124" s="68"/>
      <c r="N1124" s="68"/>
    </row>
    <row r="1125" spans="1:14" x14ac:dyDescent="0.25">
      <c r="A1125" s="68"/>
      <c r="B1125" s="68"/>
      <c r="C1125" s="68"/>
      <c r="D1125" s="68"/>
      <c r="E1125" s="68"/>
      <c r="F1125" s="68"/>
      <c r="G1125" s="68"/>
      <c r="H1125" s="68"/>
      <c r="I1125" s="68"/>
      <c r="J1125" s="68"/>
      <c r="K1125" s="68"/>
      <c r="L1125" s="68"/>
      <c r="M1125" s="68"/>
      <c r="N1125" s="68"/>
    </row>
    <row r="1126" spans="1:14" x14ac:dyDescent="0.25">
      <c r="A1126" s="68"/>
      <c r="B1126" s="68"/>
      <c r="C1126" s="68"/>
      <c r="D1126" s="68"/>
      <c r="E1126" s="68"/>
      <c r="F1126" s="68"/>
      <c r="G1126" s="68"/>
      <c r="H1126" s="68"/>
      <c r="I1126" s="68"/>
      <c r="J1126" s="68"/>
      <c r="K1126" s="68"/>
      <c r="L1126" s="68"/>
      <c r="M1126" s="68"/>
      <c r="N1126" s="68"/>
    </row>
    <row r="1127" spans="1:14" x14ac:dyDescent="0.25">
      <c r="A1127" s="68"/>
      <c r="B1127" s="68"/>
      <c r="C1127" s="68"/>
      <c r="D1127" s="68"/>
      <c r="E1127" s="68"/>
      <c r="F1127" s="68"/>
      <c r="G1127" s="68"/>
      <c r="H1127" s="68"/>
      <c r="I1127" s="68"/>
      <c r="J1127" s="68"/>
      <c r="K1127" s="68"/>
      <c r="L1127" s="68"/>
      <c r="M1127" s="68"/>
      <c r="N1127" s="68"/>
    </row>
    <row r="1128" spans="1:14" x14ac:dyDescent="0.25">
      <c r="A1128" s="68"/>
      <c r="B1128" s="68"/>
      <c r="C1128" s="68"/>
      <c r="D1128" s="68"/>
      <c r="E1128" s="68"/>
      <c r="F1128" s="68"/>
      <c r="G1128" s="68"/>
      <c r="H1128" s="68"/>
      <c r="I1128" s="68"/>
      <c r="J1128" s="68"/>
      <c r="K1128" s="68"/>
      <c r="L1128" s="68"/>
      <c r="M1128" s="68"/>
      <c r="N1128" s="68"/>
    </row>
    <row r="1129" spans="1:14" x14ac:dyDescent="0.25">
      <c r="A1129" s="68"/>
      <c r="B1129" s="68"/>
      <c r="C1129" s="68"/>
      <c r="D1129" s="68"/>
      <c r="E1129" s="68"/>
      <c r="F1129" s="68"/>
      <c r="G1129" s="68"/>
      <c r="H1129" s="68"/>
      <c r="I1129" s="68"/>
      <c r="J1129" s="68"/>
      <c r="K1129" s="68"/>
      <c r="L1129" s="68"/>
      <c r="M1129" s="68"/>
      <c r="N1129" s="68"/>
    </row>
    <row r="1130" spans="1:14" x14ac:dyDescent="0.25">
      <c r="A1130" s="68"/>
      <c r="B1130" s="68"/>
      <c r="C1130" s="68"/>
      <c r="D1130" s="68"/>
      <c r="E1130" s="68"/>
      <c r="F1130" s="68"/>
      <c r="G1130" s="68"/>
      <c r="H1130" s="68"/>
      <c r="I1130" s="68"/>
      <c r="J1130" s="68"/>
      <c r="K1130" s="68"/>
      <c r="L1130" s="68"/>
      <c r="M1130" s="68"/>
      <c r="N1130" s="68"/>
    </row>
    <row r="1131" spans="1:14" x14ac:dyDescent="0.25">
      <c r="A1131" s="68"/>
      <c r="B1131" s="68"/>
      <c r="C1131" s="68"/>
      <c r="D1131" s="68"/>
      <c r="E1131" s="68"/>
      <c r="F1131" s="68"/>
      <c r="G1131" s="68"/>
      <c r="H1131" s="68"/>
      <c r="I1131" s="68"/>
      <c r="J1131" s="68"/>
      <c r="K1131" s="68"/>
      <c r="L1131" s="68"/>
      <c r="M1131" s="68"/>
      <c r="N1131" s="68"/>
    </row>
    <row r="1132" spans="1:14" x14ac:dyDescent="0.25">
      <c r="A1132" s="68"/>
      <c r="B1132" s="68"/>
      <c r="C1132" s="68"/>
      <c r="D1132" s="68"/>
      <c r="E1132" s="68"/>
      <c r="F1132" s="68"/>
      <c r="G1132" s="68"/>
      <c r="H1132" s="68"/>
      <c r="I1132" s="68"/>
      <c r="J1132" s="68"/>
      <c r="K1132" s="68"/>
      <c r="L1132" s="68"/>
      <c r="M1132" s="68"/>
      <c r="N1132" s="68"/>
    </row>
    <row r="1133" spans="1:14" x14ac:dyDescent="0.25">
      <c r="A1133" s="68"/>
      <c r="B1133" s="68"/>
      <c r="C1133" s="68"/>
      <c r="D1133" s="68"/>
      <c r="E1133" s="68"/>
      <c r="F1133" s="68"/>
      <c r="G1133" s="68"/>
      <c r="H1133" s="68"/>
      <c r="I1133" s="68"/>
      <c r="J1133" s="68"/>
      <c r="K1133" s="68"/>
      <c r="L1133" s="68"/>
      <c r="M1133" s="68"/>
      <c r="N1133" s="68"/>
    </row>
    <row r="1134" spans="1:14" x14ac:dyDescent="0.25">
      <c r="A1134" s="68"/>
      <c r="B1134" s="68"/>
      <c r="C1134" s="68"/>
      <c r="D1134" s="68"/>
      <c r="E1134" s="68"/>
      <c r="F1134" s="68"/>
      <c r="G1134" s="68"/>
      <c r="H1134" s="68"/>
      <c r="I1134" s="68"/>
      <c r="J1134" s="68"/>
      <c r="K1134" s="68"/>
      <c r="L1134" s="68"/>
      <c r="M1134" s="68"/>
      <c r="N1134" s="68"/>
    </row>
    <row r="1135" spans="1:14" x14ac:dyDescent="0.25">
      <c r="A1135" s="68"/>
      <c r="B1135" s="68"/>
      <c r="C1135" s="68"/>
      <c r="D1135" s="68"/>
      <c r="E1135" s="68"/>
      <c r="F1135" s="68"/>
      <c r="G1135" s="68"/>
      <c r="H1135" s="68"/>
      <c r="I1135" s="68"/>
      <c r="J1135" s="68"/>
      <c r="K1135" s="68"/>
      <c r="L1135" s="68"/>
      <c r="M1135" s="68"/>
      <c r="N1135" s="68"/>
    </row>
    <row r="1136" spans="1:14" x14ac:dyDescent="0.25">
      <c r="A1136" s="68"/>
      <c r="B1136" s="68"/>
      <c r="C1136" s="68"/>
      <c r="D1136" s="68"/>
      <c r="E1136" s="68"/>
      <c r="F1136" s="68"/>
      <c r="G1136" s="68"/>
      <c r="H1136" s="68"/>
      <c r="I1136" s="68"/>
      <c r="J1136" s="68"/>
      <c r="K1136" s="68"/>
      <c r="L1136" s="68"/>
      <c r="M1136" s="68"/>
      <c r="N1136" s="68"/>
    </row>
    <row r="1137" spans="1:14" x14ac:dyDescent="0.25">
      <c r="A1137" s="68"/>
      <c r="B1137" s="68"/>
      <c r="C1137" s="68"/>
      <c r="D1137" s="68"/>
      <c r="E1137" s="68"/>
      <c r="F1137" s="68"/>
      <c r="G1137" s="68"/>
      <c r="H1137" s="68"/>
      <c r="I1137" s="68"/>
      <c r="J1137" s="68"/>
      <c r="K1137" s="68"/>
      <c r="L1137" s="68"/>
      <c r="M1137" s="68"/>
      <c r="N1137" s="68"/>
    </row>
    <row r="1138" spans="1:14" x14ac:dyDescent="0.25">
      <c r="A1138" s="68"/>
      <c r="B1138" s="68"/>
      <c r="C1138" s="68"/>
      <c r="D1138" s="68"/>
      <c r="E1138" s="68"/>
      <c r="F1138" s="68"/>
      <c r="G1138" s="68"/>
      <c r="H1138" s="68"/>
      <c r="I1138" s="68"/>
      <c r="J1138" s="68"/>
      <c r="K1138" s="68"/>
      <c r="L1138" s="68"/>
      <c r="M1138" s="68"/>
      <c r="N1138" s="68"/>
    </row>
    <row r="1139" spans="1:14" x14ac:dyDescent="0.25">
      <c r="A1139" s="68"/>
      <c r="B1139" s="68"/>
      <c r="C1139" s="68"/>
      <c r="D1139" s="68"/>
      <c r="E1139" s="68"/>
      <c r="F1139" s="68"/>
      <c r="G1139" s="68"/>
      <c r="H1139" s="68"/>
      <c r="I1139" s="68"/>
      <c r="J1139" s="68"/>
      <c r="K1139" s="68"/>
      <c r="L1139" s="68"/>
      <c r="M1139" s="68"/>
      <c r="N1139" s="68"/>
    </row>
    <row r="1140" spans="1:14" x14ac:dyDescent="0.25">
      <c r="A1140" s="68"/>
      <c r="B1140" s="68"/>
      <c r="C1140" s="68"/>
      <c r="D1140" s="68"/>
      <c r="E1140" s="68"/>
      <c r="F1140" s="68"/>
      <c r="G1140" s="68"/>
      <c r="H1140" s="68"/>
      <c r="I1140" s="68"/>
      <c r="J1140" s="68"/>
      <c r="K1140" s="68"/>
      <c r="L1140" s="68"/>
      <c r="M1140" s="68"/>
      <c r="N1140" s="68"/>
    </row>
    <row r="1141" spans="1:14" x14ac:dyDescent="0.25">
      <c r="A1141" s="68"/>
      <c r="B1141" s="68"/>
      <c r="C1141" s="68"/>
      <c r="D1141" s="68"/>
      <c r="E1141" s="68"/>
      <c r="F1141" s="68"/>
      <c r="G1141" s="68"/>
      <c r="H1141" s="68"/>
      <c r="I1141" s="68"/>
      <c r="J1141" s="68"/>
      <c r="K1141" s="68"/>
      <c r="L1141" s="68"/>
      <c r="M1141" s="68"/>
      <c r="N1141" s="68"/>
    </row>
    <row r="1142" spans="1:14" x14ac:dyDescent="0.25">
      <c r="A1142" s="68"/>
      <c r="B1142" s="68"/>
      <c r="C1142" s="68"/>
      <c r="D1142" s="68"/>
      <c r="E1142" s="68"/>
      <c r="F1142" s="68"/>
      <c r="G1142" s="68"/>
      <c r="H1142" s="68"/>
      <c r="I1142" s="68"/>
      <c r="J1142" s="68"/>
      <c r="K1142" s="68"/>
      <c r="L1142" s="68"/>
      <c r="M1142" s="68"/>
      <c r="N1142" s="68"/>
    </row>
    <row r="1143" spans="1:14" x14ac:dyDescent="0.25">
      <c r="A1143" s="68"/>
      <c r="B1143" s="68"/>
      <c r="C1143" s="68"/>
      <c r="D1143" s="68"/>
      <c r="E1143" s="68"/>
      <c r="F1143" s="68"/>
      <c r="G1143" s="68"/>
      <c r="H1143" s="68"/>
      <c r="I1143" s="68"/>
      <c r="J1143" s="68"/>
      <c r="K1143" s="68"/>
      <c r="L1143" s="68"/>
      <c r="M1143" s="68"/>
      <c r="N1143" s="68"/>
    </row>
    <row r="1144" spans="1:14" x14ac:dyDescent="0.25">
      <c r="A1144" s="68"/>
      <c r="B1144" s="68"/>
      <c r="C1144" s="68"/>
      <c r="D1144" s="68"/>
      <c r="E1144" s="68"/>
      <c r="F1144" s="68"/>
      <c r="G1144" s="68"/>
      <c r="H1144" s="68"/>
      <c r="I1144" s="68"/>
      <c r="J1144" s="68"/>
      <c r="K1144" s="68"/>
      <c r="L1144" s="68"/>
      <c r="M1144" s="68"/>
      <c r="N1144" s="68"/>
    </row>
    <row r="1145" spans="1:14" x14ac:dyDescent="0.25">
      <c r="A1145" s="68"/>
      <c r="B1145" s="68"/>
      <c r="C1145" s="68"/>
      <c r="D1145" s="68"/>
      <c r="E1145" s="68"/>
      <c r="F1145" s="68"/>
      <c r="G1145" s="68"/>
      <c r="H1145" s="68"/>
      <c r="I1145" s="68"/>
      <c r="J1145" s="68"/>
      <c r="K1145" s="68"/>
      <c r="L1145" s="68"/>
      <c r="M1145" s="68"/>
      <c r="N1145" s="68"/>
    </row>
    <row r="1146" spans="1:14" x14ac:dyDescent="0.25">
      <c r="A1146" s="68"/>
      <c r="B1146" s="68"/>
      <c r="C1146" s="68"/>
      <c r="D1146" s="68"/>
      <c r="E1146" s="68"/>
      <c r="F1146" s="68"/>
      <c r="G1146" s="68"/>
      <c r="H1146" s="68"/>
      <c r="I1146" s="68"/>
      <c r="J1146" s="68"/>
      <c r="K1146" s="68"/>
      <c r="L1146" s="68"/>
      <c r="M1146" s="68"/>
      <c r="N1146" s="68"/>
    </row>
    <row r="1147" spans="1:14" x14ac:dyDescent="0.25">
      <c r="A1147" s="68"/>
      <c r="B1147" s="68"/>
      <c r="C1147" s="68"/>
      <c r="D1147" s="68"/>
      <c r="E1147" s="68"/>
      <c r="F1147" s="68"/>
      <c r="G1147" s="68"/>
      <c r="H1147" s="68"/>
      <c r="I1147" s="68"/>
      <c r="J1147" s="68"/>
      <c r="K1147" s="68"/>
      <c r="L1147" s="68"/>
      <c r="M1147" s="68"/>
      <c r="N1147" s="68"/>
    </row>
    <row r="1148" spans="1:14" x14ac:dyDescent="0.25">
      <c r="A1148" s="68"/>
      <c r="B1148" s="68"/>
      <c r="C1148" s="68"/>
      <c r="D1148" s="68"/>
      <c r="E1148" s="68"/>
      <c r="F1148" s="68"/>
      <c r="G1148" s="68"/>
      <c r="H1148" s="68"/>
      <c r="I1148" s="68"/>
      <c r="J1148" s="68"/>
      <c r="K1148" s="68"/>
      <c r="L1148" s="68"/>
      <c r="M1148" s="68"/>
      <c r="N1148" s="68"/>
    </row>
    <row r="1149" spans="1:14" x14ac:dyDescent="0.25">
      <c r="A1149" s="68"/>
      <c r="B1149" s="68"/>
      <c r="C1149" s="68"/>
      <c r="D1149" s="68"/>
      <c r="E1149" s="68"/>
      <c r="F1149" s="68"/>
      <c r="G1149" s="68"/>
      <c r="H1149" s="68"/>
      <c r="I1149" s="68"/>
      <c r="J1149" s="68"/>
      <c r="K1149" s="68"/>
      <c r="L1149" s="68"/>
      <c r="M1149" s="68"/>
      <c r="N1149" s="68"/>
    </row>
    <row r="1150" spans="1:14" x14ac:dyDescent="0.25">
      <c r="A1150" s="68"/>
      <c r="B1150" s="68"/>
      <c r="C1150" s="68"/>
      <c r="D1150" s="68"/>
      <c r="E1150" s="68"/>
      <c r="F1150" s="68"/>
      <c r="G1150" s="68"/>
      <c r="H1150" s="68"/>
      <c r="I1150" s="68"/>
      <c r="J1150" s="68"/>
      <c r="K1150" s="68"/>
      <c r="L1150" s="68"/>
      <c r="M1150" s="68"/>
      <c r="N1150" s="68"/>
    </row>
    <row r="1151" spans="1:14" x14ac:dyDescent="0.25">
      <c r="A1151" s="68"/>
      <c r="B1151" s="68"/>
      <c r="C1151" s="68"/>
      <c r="D1151" s="68"/>
      <c r="E1151" s="68"/>
      <c r="F1151" s="68"/>
      <c r="G1151" s="68"/>
      <c r="H1151" s="68"/>
      <c r="I1151" s="68"/>
      <c r="J1151" s="68"/>
      <c r="K1151" s="68"/>
      <c r="L1151" s="68"/>
      <c r="M1151" s="68"/>
      <c r="N1151" s="68"/>
    </row>
    <row r="1152" spans="1:14" x14ac:dyDescent="0.25">
      <c r="A1152" s="68"/>
      <c r="B1152" s="68"/>
      <c r="C1152" s="68"/>
      <c r="D1152" s="68"/>
      <c r="E1152" s="68"/>
      <c r="F1152" s="68"/>
      <c r="G1152" s="68"/>
      <c r="H1152" s="68"/>
      <c r="I1152" s="68"/>
      <c r="J1152" s="68"/>
      <c r="K1152" s="68"/>
      <c r="L1152" s="68"/>
      <c r="M1152" s="68"/>
      <c r="N1152" s="68"/>
    </row>
    <row r="1153" spans="1:14" x14ac:dyDescent="0.25">
      <c r="A1153" s="68"/>
      <c r="B1153" s="68"/>
      <c r="C1153" s="68"/>
      <c r="D1153" s="68"/>
      <c r="E1153" s="68"/>
      <c r="F1153" s="68"/>
      <c r="G1153" s="68"/>
      <c r="H1153" s="68"/>
      <c r="I1153" s="68"/>
      <c r="J1153" s="68"/>
      <c r="K1153" s="68"/>
      <c r="L1153" s="68"/>
      <c r="M1153" s="68"/>
      <c r="N1153" s="68"/>
    </row>
    <row r="1154" spans="1:14" x14ac:dyDescent="0.25">
      <c r="A1154" s="68"/>
      <c r="B1154" s="68"/>
      <c r="C1154" s="68"/>
      <c r="D1154" s="68"/>
      <c r="E1154" s="68"/>
      <c r="F1154" s="68"/>
      <c r="G1154" s="68"/>
      <c r="H1154" s="68"/>
      <c r="I1154" s="68"/>
      <c r="J1154" s="68"/>
      <c r="K1154" s="68"/>
      <c r="L1154" s="68"/>
      <c r="M1154" s="68"/>
      <c r="N1154" s="68"/>
    </row>
    <row r="1155" spans="1:14" x14ac:dyDescent="0.25">
      <c r="A1155" s="68"/>
      <c r="B1155" s="68"/>
      <c r="C1155" s="68"/>
      <c r="D1155" s="68"/>
      <c r="E1155" s="68"/>
      <c r="F1155" s="68"/>
      <c r="G1155" s="68"/>
      <c r="H1155" s="68"/>
      <c r="I1155" s="68"/>
      <c r="J1155" s="68"/>
      <c r="K1155" s="68"/>
      <c r="L1155" s="68"/>
      <c r="M1155" s="68"/>
      <c r="N1155" s="68"/>
    </row>
    <row r="1156" spans="1:14" x14ac:dyDescent="0.25">
      <c r="A1156" s="68"/>
      <c r="B1156" s="68"/>
      <c r="C1156" s="68"/>
      <c r="D1156" s="68"/>
      <c r="E1156" s="68"/>
      <c r="F1156" s="68"/>
      <c r="G1156" s="68"/>
      <c r="H1156" s="68"/>
      <c r="I1156" s="68"/>
      <c r="J1156" s="68"/>
      <c r="K1156" s="68"/>
      <c r="L1156" s="68"/>
      <c r="M1156" s="68"/>
      <c r="N1156" s="68"/>
    </row>
    <row r="1157" spans="1:14" x14ac:dyDescent="0.25">
      <c r="A1157" s="68"/>
      <c r="B1157" s="68"/>
      <c r="C1157" s="68"/>
      <c r="D1157" s="68"/>
      <c r="E1157" s="68"/>
      <c r="F1157" s="68"/>
      <c r="G1157" s="68"/>
      <c r="H1157" s="68"/>
      <c r="I1157" s="68"/>
      <c r="J1157" s="68"/>
      <c r="K1157" s="68"/>
      <c r="L1157" s="68"/>
      <c r="M1157" s="68"/>
      <c r="N1157" s="68"/>
    </row>
    <row r="1158" spans="1:14" x14ac:dyDescent="0.25">
      <c r="A1158" s="68"/>
      <c r="B1158" s="68"/>
      <c r="C1158" s="68"/>
      <c r="D1158" s="68"/>
      <c r="E1158" s="68"/>
      <c r="F1158" s="68"/>
      <c r="G1158" s="68"/>
      <c r="H1158" s="68"/>
      <c r="I1158" s="68"/>
      <c r="J1158" s="68"/>
      <c r="K1158" s="68"/>
      <c r="L1158" s="68"/>
      <c r="M1158" s="68"/>
      <c r="N1158" s="68"/>
    </row>
    <row r="1159" spans="1:14" x14ac:dyDescent="0.25">
      <c r="A1159" s="68"/>
      <c r="B1159" s="68"/>
      <c r="C1159" s="68"/>
      <c r="D1159" s="68"/>
      <c r="E1159" s="68"/>
      <c r="F1159" s="68"/>
      <c r="G1159" s="68"/>
      <c r="H1159" s="68"/>
      <c r="I1159" s="68"/>
      <c r="J1159" s="68"/>
      <c r="K1159" s="68"/>
      <c r="L1159" s="68"/>
      <c r="M1159" s="68"/>
      <c r="N1159" s="68"/>
    </row>
    <row r="1160" spans="1:14" x14ac:dyDescent="0.25">
      <c r="A1160" s="68"/>
      <c r="B1160" s="68"/>
      <c r="C1160" s="68"/>
      <c r="D1160" s="68"/>
      <c r="E1160" s="68"/>
      <c r="F1160" s="68"/>
      <c r="G1160" s="68"/>
      <c r="H1160" s="68"/>
      <c r="I1160" s="68"/>
      <c r="J1160" s="68"/>
      <c r="K1160" s="68"/>
      <c r="L1160" s="68"/>
      <c r="M1160" s="68"/>
      <c r="N1160" s="68"/>
    </row>
    <row r="1161" spans="1:14" x14ac:dyDescent="0.25">
      <c r="A1161" s="68"/>
      <c r="B1161" s="68"/>
      <c r="C1161" s="68"/>
      <c r="D1161" s="68"/>
      <c r="E1161" s="68"/>
      <c r="F1161" s="68"/>
      <c r="G1161" s="68"/>
      <c r="H1161" s="68"/>
      <c r="I1161" s="68"/>
      <c r="J1161" s="68"/>
      <c r="K1161" s="68"/>
      <c r="L1161" s="68"/>
      <c r="M1161" s="68"/>
      <c r="N1161" s="68"/>
    </row>
    <row r="1162" spans="1:14" x14ac:dyDescent="0.25">
      <c r="A1162" s="68"/>
      <c r="B1162" s="68"/>
      <c r="C1162" s="68"/>
      <c r="D1162" s="68"/>
      <c r="E1162" s="68"/>
      <c r="F1162" s="68"/>
      <c r="G1162" s="68"/>
      <c r="H1162" s="68"/>
      <c r="I1162" s="68"/>
      <c r="J1162" s="68"/>
      <c r="K1162" s="68"/>
      <c r="L1162" s="68"/>
      <c r="M1162" s="68"/>
      <c r="N1162" s="68"/>
    </row>
    <row r="1163" spans="1:14" x14ac:dyDescent="0.25">
      <c r="A1163" s="68"/>
      <c r="B1163" s="68"/>
      <c r="C1163" s="68"/>
      <c r="D1163" s="68"/>
      <c r="E1163" s="68"/>
      <c r="F1163" s="68"/>
      <c r="G1163" s="68"/>
      <c r="H1163" s="68"/>
      <c r="I1163" s="68"/>
      <c r="J1163" s="68"/>
      <c r="K1163" s="68"/>
      <c r="L1163" s="68"/>
      <c r="M1163" s="68"/>
      <c r="N1163" s="68"/>
    </row>
    <row r="1164" spans="1:14" x14ac:dyDescent="0.25">
      <c r="A1164" s="68"/>
      <c r="B1164" s="68"/>
      <c r="C1164" s="68"/>
      <c r="D1164" s="68"/>
      <c r="E1164" s="68"/>
      <c r="F1164" s="68"/>
      <c r="G1164" s="68"/>
      <c r="H1164" s="68"/>
      <c r="I1164" s="68"/>
      <c r="J1164" s="68"/>
      <c r="K1164" s="68"/>
      <c r="L1164" s="68"/>
      <c r="M1164" s="68"/>
      <c r="N1164" s="68"/>
    </row>
    <row r="1165" spans="1:14" x14ac:dyDescent="0.25">
      <c r="A1165" s="68"/>
      <c r="B1165" s="68"/>
      <c r="C1165" s="68"/>
      <c r="D1165" s="68"/>
      <c r="E1165" s="68"/>
      <c r="F1165" s="68"/>
      <c r="G1165" s="68"/>
      <c r="H1165" s="68"/>
      <c r="I1165" s="68"/>
      <c r="J1165" s="68"/>
      <c r="K1165" s="68"/>
      <c r="L1165" s="68"/>
      <c r="M1165" s="68"/>
      <c r="N1165" s="68"/>
    </row>
    <row r="1166" spans="1:14" x14ac:dyDescent="0.25">
      <c r="A1166" s="68"/>
      <c r="B1166" s="68"/>
      <c r="C1166" s="68"/>
      <c r="D1166" s="68"/>
      <c r="E1166" s="68"/>
      <c r="F1166" s="68"/>
      <c r="G1166" s="68"/>
      <c r="H1166" s="68"/>
      <c r="I1166" s="68"/>
      <c r="J1166" s="68"/>
      <c r="K1166" s="68"/>
      <c r="L1166" s="68"/>
      <c r="M1166" s="68"/>
      <c r="N1166" s="68"/>
    </row>
    <row r="1167" spans="1:14" x14ac:dyDescent="0.25">
      <c r="A1167" s="68"/>
      <c r="B1167" s="68"/>
      <c r="C1167" s="68"/>
      <c r="D1167" s="68"/>
      <c r="E1167" s="68"/>
      <c r="F1167" s="68"/>
      <c r="G1167" s="68"/>
      <c r="H1167" s="68"/>
      <c r="I1167" s="68"/>
      <c r="J1167" s="68"/>
      <c r="K1167" s="68"/>
      <c r="L1167" s="68"/>
      <c r="M1167" s="68"/>
      <c r="N1167" s="68"/>
    </row>
    <row r="1168" spans="1:14" x14ac:dyDescent="0.25">
      <c r="A1168" s="68"/>
      <c r="B1168" s="68"/>
      <c r="C1168" s="68"/>
      <c r="D1168" s="68"/>
      <c r="E1168" s="68"/>
      <c r="F1168" s="68"/>
      <c r="G1168" s="68"/>
      <c r="H1168" s="68"/>
      <c r="I1168" s="68"/>
      <c r="J1168" s="68"/>
      <c r="K1168" s="68"/>
      <c r="L1168" s="68"/>
      <c r="M1168" s="68"/>
      <c r="N1168" s="68"/>
    </row>
    <row r="1169" spans="1:14" x14ac:dyDescent="0.25">
      <c r="A1169" s="68"/>
      <c r="B1169" s="68"/>
      <c r="C1169" s="68"/>
      <c r="D1169" s="68"/>
      <c r="E1169" s="68"/>
      <c r="F1169" s="68"/>
      <c r="G1169" s="68"/>
      <c r="H1169" s="68"/>
      <c r="I1169" s="68"/>
      <c r="J1169" s="68"/>
      <c r="K1169" s="68"/>
      <c r="L1169" s="68"/>
      <c r="M1169" s="68"/>
      <c r="N1169" s="68"/>
    </row>
    <row r="1170" spans="1:14" x14ac:dyDescent="0.25">
      <c r="A1170" s="68"/>
      <c r="B1170" s="68"/>
      <c r="C1170" s="68"/>
      <c r="D1170" s="68"/>
      <c r="E1170" s="68"/>
      <c r="F1170" s="68"/>
      <c r="G1170" s="68"/>
      <c r="H1170" s="68"/>
      <c r="I1170" s="68"/>
      <c r="J1170" s="68"/>
      <c r="K1170" s="68"/>
      <c r="L1170" s="68"/>
      <c r="M1170" s="68"/>
      <c r="N1170" s="68"/>
    </row>
    <row r="1171" spans="1:14" x14ac:dyDescent="0.25">
      <c r="A1171" s="68"/>
      <c r="B1171" s="68"/>
      <c r="C1171" s="68"/>
      <c r="D1171" s="68"/>
      <c r="E1171" s="68"/>
      <c r="F1171" s="68"/>
      <c r="G1171" s="68"/>
      <c r="H1171" s="68"/>
      <c r="I1171" s="68"/>
      <c r="J1171" s="68"/>
      <c r="K1171" s="68"/>
      <c r="L1171" s="68"/>
      <c r="M1171" s="68"/>
      <c r="N1171" s="68"/>
    </row>
    <row r="1172" spans="1:14" x14ac:dyDescent="0.25">
      <c r="A1172" s="68"/>
      <c r="B1172" s="68"/>
      <c r="C1172" s="68"/>
      <c r="D1172" s="68"/>
      <c r="E1172" s="68"/>
      <c r="F1172" s="68"/>
      <c r="G1172" s="68"/>
      <c r="H1172" s="68"/>
      <c r="I1172" s="68"/>
      <c r="J1172" s="68"/>
      <c r="K1172" s="68"/>
      <c r="L1172" s="68"/>
      <c r="M1172" s="68"/>
      <c r="N1172" s="68"/>
    </row>
    <row r="1173" spans="1:14" x14ac:dyDescent="0.25">
      <c r="A1173" s="68"/>
      <c r="B1173" s="68"/>
      <c r="C1173" s="68"/>
      <c r="D1173" s="68"/>
      <c r="E1173" s="68"/>
      <c r="F1173" s="68"/>
      <c r="G1173" s="68"/>
      <c r="H1173" s="68"/>
      <c r="I1173" s="68"/>
      <c r="J1173" s="68"/>
      <c r="K1173" s="68"/>
      <c r="L1173" s="68"/>
      <c r="M1173" s="68"/>
      <c r="N1173" s="68"/>
    </row>
    <row r="1174" spans="1:14" x14ac:dyDescent="0.25">
      <c r="A1174" s="68"/>
      <c r="B1174" s="68"/>
      <c r="C1174" s="68"/>
      <c r="D1174" s="68"/>
      <c r="E1174" s="68"/>
      <c r="F1174" s="68"/>
      <c r="G1174" s="68"/>
      <c r="H1174" s="68"/>
      <c r="I1174" s="68"/>
      <c r="J1174" s="68"/>
      <c r="K1174" s="68"/>
      <c r="L1174" s="68"/>
      <c r="M1174" s="68"/>
      <c r="N1174" s="68"/>
    </row>
    <row r="1175" spans="1:14" x14ac:dyDescent="0.25">
      <c r="A1175" s="68"/>
      <c r="B1175" s="68"/>
      <c r="C1175" s="68"/>
      <c r="D1175" s="68"/>
      <c r="E1175" s="68"/>
      <c r="F1175" s="68"/>
      <c r="G1175" s="68"/>
      <c r="H1175" s="68"/>
      <c r="I1175" s="68"/>
      <c r="J1175" s="68"/>
      <c r="K1175" s="68"/>
      <c r="L1175" s="68"/>
      <c r="M1175" s="68"/>
      <c r="N1175" s="68"/>
    </row>
    <row r="1176" spans="1:14" x14ac:dyDescent="0.25">
      <c r="A1176" s="68"/>
      <c r="B1176" s="68"/>
      <c r="C1176" s="68"/>
      <c r="D1176" s="68"/>
      <c r="E1176" s="68"/>
      <c r="F1176" s="68"/>
      <c r="G1176" s="68"/>
      <c r="H1176" s="68"/>
      <c r="I1176" s="68"/>
      <c r="J1176" s="68"/>
      <c r="K1176" s="68"/>
      <c r="L1176" s="68"/>
      <c r="M1176" s="68"/>
      <c r="N1176" s="68"/>
    </row>
    <row r="1177" spans="1:14" x14ac:dyDescent="0.25">
      <c r="A1177" s="68"/>
      <c r="B1177" s="68"/>
      <c r="C1177" s="68"/>
      <c r="D1177" s="68"/>
      <c r="E1177" s="68"/>
      <c r="F1177" s="68"/>
      <c r="G1177" s="68"/>
      <c r="H1177" s="68"/>
      <c r="I1177" s="68"/>
      <c r="J1177" s="68"/>
      <c r="K1177" s="68"/>
      <c r="L1177" s="68"/>
      <c r="M1177" s="68"/>
      <c r="N1177" s="68"/>
    </row>
    <row r="1178" spans="1:14" x14ac:dyDescent="0.25">
      <c r="A1178" s="68"/>
      <c r="B1178" s="68"/>
      <c r="C1178" s="68"/>
      <c r="D1178" s="68"/>
      <c r="E1178" s="68"/>
      <c r="F1178" s="68"/>
      <c r="G1178" s="68"/>
      <c r="H1178" s="68"/>
      <c r="I1178" s="68"/>
      <c r="J1178" s="68"/>
      <c r="K1178" s="68"/>
      <c r="L1178" s="68"/>
      <c r="M1178" s="68"/>
      <c r="N1178" s="68"/>
    </row>
    <row r="1179" spans="1:14" x14ac:dyDescent="0.25">
      <c r="A1179" s="68"/>
      <c r="B1179" s="68"/>
      <c r="C1179" s="68"/>
      <c r="D1179" s="68"/>
      <c r="E1179" s="68"/>
      <c r="F1179" s="68"/>
      <c r="G1179" s="68"/>
      <c r="H1179" s="68"/>
      <c r="I1179" s="68"/>
      <c r="J1179" s="68"/>
      <c r="K1179" s="68"/>
      <c r="L1179" s="68"/>
      <c r="M1179" s="68"/>
      <c r="N1179" s="68"/>
    </row>
    <row r="1180" spans="1:14" x14ac:dyDescent="0.25">
      <c r="A1180" s="68"/>
      <c r="B1180" s="68"/>
      <c r="C1180" s="68"/>
      <c r="D1180" s="68"/>
      <c r="E1180" s="68"/>
      <c r="F1180" s="68"/>
      <c r="G1180" s="68"/>
      <c r="H1180" s="68"/>
      <c r="I1180" s="68"/>
      <c r="J1180" s="68"/>
      <c r="K1180" s="68"/>
      <c r="L1180" s="68"/>
      <c r="M1180" s="68"/>
      <c r="N1180" s="68"/>
    </row>
    <row r="1181" spans="1:14" x14ac:dyDescent="0.25">
      <c r="A1181" s="68"/>
      <c r="B1181" s="68"/>
      <c r="C1181" s="68"/>
      <c r="D1181" s="68"/>
      <c r="E1181" s="68"/>
      <c r="F1181" s="68"/>
      <c r="G1181" s="68"/>
      <c r="H1181" s="68"/>
      <c r="I1181" s="68"/>
      <c r="J1181" s="68"/>
      <c r="K1181" s="68"/>
      <c r="L1181" s="68"/>
      <c r="M1181" s="68"/>
      <c r="N1181" s="68"/>
    </row>
    <row r="1182" spans="1:14" x14ac:dyDescent="0.25">
      <c r="A1182" s="68"/>
      <c r="B1182" s="68"/>
      <c r="C1182" s="68"/>
      <c r="D1182" s="68"/>
      <c r="E1182" s="68"/>
      <c r="F1182" s="68"/>
      <c r="G1182" s="68"/>
      <c r="H1182" s="68"/>
      <c r="I1182" s="68"/>
      <c r="J1182" s="68"/>
      <c r="K1182" s="68"/>
      <c r="L1182" s="68"/>
      <c r="M1182" s="68"/>
      <c r="N1182" s="68"/>
    </row>
    <row r="1183" spans="1:14" x14ac:dyDescent="0.25">
      <c r="A1183" s="68"/>
      <c r="B1183" s="68"/>
      <c r="C1183" s="68"/>
      <c r="D1183" s="68"/>
      <c r="E1183" s="68"/>
      <c r="F1183" s="68"/>
      <c r="G1183" s="68"/>
      <c r="H1183" s="68"/>
      <c r="I1183" s="68"/>
      <c r="J1183" s="68"/>
      <c r="K1183" s="68"/>
      <c r="L1183" s="68"/>
      <c r="M1183" s="68"/>
      <c r="N1183" s="68"/>
    </row>
    <row r="1184" spans="1:14" x14ac:dyDescent="0.25">
      <c r="A1184" s="68"/>
      <c r="B1184" s="68"/>
      <c r="C1184" s="68"/>
      <c r="D1184" s="68"/>
      <c r="E1184" s="68"/>
      <c r="F1184" s="68"/>
      <c r="G1184" s="68"/>
      <c r="H1184" s="68"/>
      <c r="I1184" s="68"/>
      <c r="J1184" s="68"/>
      <c r="K1184" s="68"/>
      <c r="L1184" s="68"/>
      <c r="M1184" s="68"/>
      <c r="N1184" s="68"/>
    </row>
    <row r="1185" spans="1:14" x14ac:dyDescent="0.25">
      <c r="A1185" s="68"/>
      <c r="B1185" s="68"/>
      <c r="C1185" s="68"/>
      <c r="D1185" s="68"/>
      <c r="E1185" s="68"/>
      <c r="F1185" s="68"/>
      <c r="G1185" s="68"/>
      <c r="H1185" s="68"/>
      <c r="I1185" s="68"/>
      <c r="J1185" s="68"/>
      <c r="K1185" s="68"/>
      <c r="L1185" s="68"/>
      <c r="M1185" s="68"/>
      <c r="N1185" s="68"/>
    </row>
    <row r="1186" spans="1:14" x14ac:dyDescent="0.25">
      <c r="A1186" s="68"/>
      <c r="B1186" s="68"/>
      <c r="C1186" s="68"/>
      <c r="D1186" s="68"/>
      <c r="E1186" s="68"/>
      <c r="F1186" s="68"/>
      <c r="G1186" s="68"/>
      <c r="H1186" s="68"/>
      <c r="I1186" s="68"/>
      <c r="J1186" s="68"/>
      <c r="K1186" s="68"/>
      <c r="L1186" s="68"/>
      <c r="M1186" s="68"/>
      <c r="N1186" s="68"/>
    </row>
    <row r="1187" spans="1:14" x14ac:dyDescent="0.25">
      <c r="A1187" s="68"/>
      <c r="B1187" s="68"/>
      <c r="C1187" s="68"/>
      <c r="D1187" s="68"/>
      <c r="E1187" s="68"/>
      <c r="F1187" s="68"/>
      <c r="G1187" s="68"/>
      <c r="H1187" s="68"/>
      <c r="I1187" s="68"/>
      <c r="J1187" s="68"/>
      <c r="K1187" s="68"/>
      <c r="L1187" s="68"/>
      <c r="M1187" s="68"/>
      <c r="N1187" s="68"/>
    </row>
    <row r="1188" spans="1:14" x14ac:dyDescent="0.25">
      <c r="A1188" s="68"/>
      <c r="B1188" s="68"/>
      <c r="C1188" s="68"/>
      <c r="D1188" s="68"/>
      <c r="E1188" s="68"/>
      <c r="F1188" s="68"/>
      <c r="G1188" s="68"/>
      <c r="H1188" s="68"/>
      <c r="I1188" s="68"/>
      <c r="J1188" s="68"/>
      <c r="K1188" s="68"/>
      <c r="L1188" s="68"/>
      <c r="M1188" s="68"/>
      <c r="N1188" s="68"/>
    </row>
    <row r="1189" spans="1:14" x14ac:dyDescent="0.25">
      <c r="A1189" s="68"/>
      <c r="B1189" s="68"/>
      <c r="C1189" s="68"/>
      <c r="D1189" s="68"/>
      <c r="E1189" s="68"/>
      <c r="F1189" s="68"/>
      <c r="G1189" s="68"/>
      <c r="H1189" s="68"/>
      <c r="I1189" s="68"/>
      <c r="J1189" s="68"/>
      <c r="K1189" s="68"/>
      <c r="L1189" s="68"/>
      <c r="M1189" s="68"/>
      <c r="N1189" s="68"/>
    </row>
    <row r="1190" spans="1:14" x14ac:dyDescent="0.25">
      <c r="A1190" s="68"/>
      <c r="B1190" s="68"/>
      <c r="C1190" s="68"/>
      <c r="D1190" s="68"/>
      <c r="E1190" s="68"/>
      <c r="F1190" s="68"/>
      <c r="G1190" s="68"/>
      <c r="H1190" s="68"/>
      <c r="I1190" s="68"/>
      <c r="J1190" s="68"/>
      <c r="K1190" s="68"/>
      <c r="L1190" s="68"/>
      <c r="M1190" s="68"/>
      <c r="N1190" s="68"/>
    </row>
    <row r="1191" spans="1:14" x14ac:dyDescent="0.25">
      <c r="A1191" s="68"/>
      <c r="B1191" s="68"/>
      <c r="C1191" s="68"/>
      <c r="D1191" s="68"/>
      <c r="E1191" s="68"/>
      <c r="F1191" s="68"/>
      <c r="G1191" s="68"/>
      <c r="H1191" s="68"/>
      <c r="I1191" s="68"/>
      <c r="J1191" s="68"/>
      <c r="K1191" s="68"/>
      <c r="L1191" s="68"/>
      <c r="M1191" s="68"/>
      <c r="N1191" s="68"/>
    </row>
    <row r="1192" spans="1:14" x14ac:dyDescent="0.25">
      <c r="A1192" s="68"/>
      <c r="B1192" s="68"/>
      <c r="C1192" s="68"/>
      <c r="D1192" s="68"/>
      <c r="E1192" s="68"/>
      <c r="F1192" s="68"/>
      <c r="G1192" s="68"/>
      <c r="H1192" s="68"/>
      <c r="I1192" s="68"/>
      <c r="J1192" s="68"/>
      <c r="K1192" s="68"/>
      <c r="L1192" s="68"/>
      <c r="M1192" s="68"/>
      <c r="N1192" s="68"/>
    </row>
    <row r="1193" spans="1:14" x14ac:dyDescent="0.25">
      <c r="A1193" s="68"/>
      <c r="B1193" s="68"/>
      <c r="C1193" s="68"/>
      <c r="D1193" s="68"/>
      <c r="E1193" s="68"/>
      <c r="F1193" s="68"/>
      <c r="G1193" s="68"/>
      <c r="H1193" s="68"/>
      <c r="I1193" s="68"/>
      <c r="J1193" s="68"/>
      <c r="K1193" s="68"/>
      <c r="L1193" s="68"/>
      <c r="M1193" s="68"/>
      <c r="N1193" s="68"/>
    </row>
    <row r="1194" spans="1:14" x14ac:dyDescent="0.25">
      <c r="A1194" s="68"/>
      <c r="B1194" s="68"/>
      <c r="C1194" s="68"/>
      <c r="D1194" s="68"/>
      <c r="E1194" s="68"/>
      <c r="F1194" s="68"/>
      <c r="G1194" s="68"/>
      <c r="H1194" s="68"/>
      <c r="I1194" s="68"/>
      <c r="J1194" s="68"/>
      <c r="K1194" s="68"/>
      <c r="L1194" s="68"/>
      <c r="M1194" s="68"/>
      <c r="N1194" s="68"/>
    </row>
    <row r="1195" spans="1:14" x14ac:dyDescent="0.25">
      <c r="A1195" s="68"/>
      <c r="B1195" s="68"/>
      <c r="C1195" s="68"/>
      <c r="D1195" s="68"/>
      <c r="E1195" s="68"/>
      <c r="F1195" s="68"/>
      <c r="G1195" s="68"/>
      <c r="H1195" s="68"/>
      <c r="I1195" s="68"/>
      <c r="J1195" s="68"/>
      <c r="K1195" s="68"/>
      <c r="L1195" s="68"/>
      <c r="M1195" s="68"/>
      <c r="N1195" s="68"/>
    </row>
    <row r="1196" spans="1:14" x14ac:dyDescent="0.25">
      <c r="A1196" s="68"/>
      <c r="B1196" s="68"/>
      <c r="C1196" s="68"/>
      <c r="D1196" s="68"/>
      <c r="E1196" s="68"/>
      <c r="F1196" s="68"/>
      <c r="G1196" s="68"/>
      <c r="H1196" s="68"/>
      <c r="I1196" s="68"/>
      <c r="J1196" s="68"/>
      <c r="K1196" s="68"/>
      <c r="L1196" s="68"/>
      <c r="M1196" s="68"/>
      <c r="N1196" s="68"/>
    </row>
    <row r="1197" spans="1:14" x14ac:dyDescent="0.25">
      <c r="A1197" s="68"/>
      <c r="B1197" s="68"/>
      <c r="C1197" s="68"/>
      <c r="D1197" s="68"/>
      <c r="E1197" s="68"/>
      <c r="F1197" s="68"/>
      <c r="G1197" s="68"/>
      <c r="H1197" s="68"/>
      <c r="I1197" s="68"/>
      <c r="J1197" s="68"/>
      <c r="K1197" s="68"/>
      <c r="L1197" s="68"/>
      <c r="M1197" s="68"/>
      <c r="N1197" s="68"/>
    </row>
    <row r="1198" spans="1:14" x14ac:dyDescent="0.25">
      <c r="A1198" s="68"/>
      <c r="B1198" s="68"/>
      <c r="C1198" s="68"/>
      <c r="D1198" s="68"/>
      <c r="E1198" s="68"/>
      <c r="F1198" s="68"/>
      <c r="G1198" s="68"/>
      <c r="H1198" s="68"/>
      <c r="I1198" s="68"/>
      <c r="J1198" s="68"/>
      <c r="K1198" s="68"/>
      <c r="L1198" s="68"/>
      <c r="M1198" s="68"/>
      <c r="N1198" s="68"/>
    </row>
    <row r="1199" spans="1:14" x14ac:dyDescent="0.25">
      <c r="A1199" s="68"/>
      <c r="B1199" s="68"/>
      <c r="C1199" s="68"/>
      <c r="D1199" s="68"/>
      <c r="E1199" s="68"/>
      <c r="F1199" s="68"/>
      <c r="G1199" s="68"/>
      <c r="H1199" s="68"/>
      <c r="I1199" s="68"/>
      <c r="J1199" s="68"/>
      <c r="K1199" s="68"/>
      <c r="L1199" s="68"/>
      <c r="M1199" s="68"/>
      <c r="N1199" s="68"/>
    </row>
    <row r="1200" spans="1:14" x14ac:dyDescent="0.25">
      <c r="A1200" s="68"/>
      <c r="B1200" s="68"/>
      <c r="C1200" s="68"/>
      <c r="D1200" s="68"/>
      <c r="E1200" s="68"/>
      <c r="F1200" s="68"/>
      <c r="G1200" s="68"/>
      <c r="H1200" s="68"/>
      <c r="I1200" s="68"/>
      <c r="J1200" s="68"/>
      <c r="K1200" s="68"/>
      <c r="L1200" s="68"/>
      <c r="M1200" s="68"/>
      <c r="N1200" s="68"/>
    </row>
    <row r="1201" spans="1:14" x14ac:dyDescent="0.25">
      <c r="A1201" s="68"/>
      <c r="B1201" s="68"/>
      <c r="C1201" s="68"/>
      <c r="D1201" s="68"/>
      <c r="E1201" s="68"/>
      <c r="F1201" s="68"/>
      <c r="G1201" s="68"/>
      <c r="H1201" s="68"/>
      <c r="I1201" s="68"/>
      <c r="J1201" s="68"/>
      <c r="K1201" s="68"/>
      <c r="L1201" s="68"/>
      <c r="M1201" s="68"/>
      <c r="N1201" s="68"/>
    </row>
    <row r="1202" spans="1:14" x14ac:dyDescent="0.25">
      <c r="A1202" s="68"/>
      <c r="B1202" s="68"/>
      <c r="C1202" s="68"/>
      <c r="D1202" s="68"/>
      <c r="E1202" s="68"/>
      <c r="F1202" s="68"/>
      <c r="G1202" s="68"/>
      <c r="H1202" s="68"/>
      <c r="I1202" s="68"/>
      <c r="J1202" s="68"/>
      <c r="K1202" s="68"/>
      <c r="L1202" s="68"/>
      <c r="M1202" s="68"/>
      <c r="N1202" s="68"/>
    </row>
    <row r="1203" spans="1:14" x14ac:dyDescent="0.25">
      <c r="A1203" s="68"/>
      <c r="B1203" s="68"/>
      <c r="C1203" s="68"/>
      <c r="D1203" s="68"/>
      <c r="E1203" s="68"/>
      <c r="F1203" s="68"/>
      <c r="G1203" s="68"/>
      <c r="H1203" s="68"/>
      <c r="I1203" s="68"/>
      <c r="J1203" s="68"/>
      <c r="K1203" s="68"/>
      <c r="L1203" s="68"/>
      <c r="M1203" s="68"/>
      <c r="N1203" s="68"/>
    </row>
    <row r="1204" spans="1:14" x14ac:dyDescent="0.25">
      <c r="A1204" s="68"/>
      <c r="B1204" s="68"/>
      <c r="C1204" s="68"/>
      <c r="D1204" s="68"/>
      <c r="E1204" s="68"/>
      <c r="F1204" s="68"/>
      <c r="G1204" s="68"/>
      <c r="H1204" s="68"/>
      <c r="I1204" s="68"/>
      <c r="J1204" s="68"/>
      <c r="K1204" s="68"/>
      <c r="L1204" s="68"/>
      <c r="M1204" s="68"/>
      <c r="N1204" s="68"/>
    </row>
    <row r="1205" spans="1:14" x14ac:dyDescent="0.25">
      <c r="A1205" s="68"/>
      <c r="B1205" s="68"/>
      <c r="C1205" s="68"/>
      <c r="D1205" s="68"/>
      <c r="E1205" s="68"/>
      <c r="F1205" s="68"/>
      <c r="G1205" s="68"/>
      <c r="H1205" s="68"/>
      <c r="I1205" s="68"/>
      <c r="J1205" s="68"/>
      <c r="K1205" s="68"/>
      <c r="L1205" s="68"/>
      <c r="M1205" s="68"/>
      <c r="N1205" s="68"/>
    </row>
    <row r="1206" spans="1:14" x14ac:dyDescent="0.25">
      <c r="A1206" s="68"/>
      <c r="B1206" s="68"/>
      <c r="C1206" s="68"/>
      <c r="D1206" s="68"/>
      <c r="E1206" s="68"/>
      <c r="F1206" s="68"/>
      <c r="G1206" s="68"/>
      <c r="H1206" s="68"/>
      <c r="I1206" s="68"/>
      <c r="J1206" s="68"/>
      <c r="K1206" s="68"/>
      <c r="L1206" s="68"/>
      <c r="M1206" s="68"/>
      <c r="N1206" s="68"/>
    </row>
    <row r="1207" spans="1:14" x14ac:dyDescent="0.25">
      <c r="A1207" s="68"/>
      <c r="B1207" s="68"/>
      <c r="C1207" s="68"/>
      <c r="D1207" s="68"/>
      <c r="E1207" s="68"/>
      <c r="F1207" s="68"/>
      <c r="G1207" s="68"/>
      <c r="H1207" s="68"/>
      <c r="I1207" s="68"/>
      <c r="J1207" s="68"/>
      <c r="K1207" s="68"/>
      <c r="L1207" s="68"/>
      <c r="M1207" s="68"/>
      <c r="N1207" s="68"/>
    </row>
    <row r="1208" spans="1:14" x14ac:dyDescent="0.25">
      <c r="A1208" s="68"/>
      <c r="B1208" s="68"/>
      <c r="C1208" s="68"/>
      <c r="D1208" s="68"/>
      <c r="E1208" s="68"/>
      <c r="F1208" s="68"/>
      <c r="G1208" s="68"/>
      <c r="H1208" s="68"/>
      <c r="I1208" s="68"/>
      <c r="J1208" s="68"/>
      <c r="K1208" s="68"/>
      <c r="L1208" s="68"/>
      <c r="M1208" s="68"/>
      <c r="N1208" s="68"/>
    </row>
    <row r="1209" spans="1:14" x14ac:dyDescent="0.25">
      <c r="A1209" s="68"/>
      <c r="B1209" s="68"/>
      <c r="C1209" s="68"/>
      <c r="D1209" s="68"/>
      <c r="E1209" s="68"/>
      <c r="F1209" s="68"/>
      <c r="G1209" s="68"/>
      <c r="H1209" s="68"/>
      <c r="I1209" s="68"/>
      <c r="J1209" s="68"/>
      <c r="K1209" s="68"/>
      <c r="L1209" s="68"/>
      <c r="M1209" s="68"/>
      <c r="N1209" s="68"/>
    </row>
    <row r="1210" spans="1:14" x14ac:dyDescent="0.25">
      <c r="A1210" s="68"/>
      <c r="B1210" s="68"/>
      <c r="C1210" s="68"/>
      <c r="D1210" s="68"/>
      <c r="E1210" s="68"/>
      <c r="F1210" s="68"/>
      <c r="G1210" s="68"/>
      <c r="H1210" s="68"/>
      <c r="I1210" s="68"/>
      <c r="J1210" s="68"/>
      <c r="K1210" s="68"/>
      <c r="L1210" s="68"/>
      <c r="M1210" s="68"/>
      <c r="N1210" s="68"/>
    </row>
    <row r="1211" spans="1:14" x14ac:dyDescent="0.25">
      <c r="A1211" s="68"/>
      <c r="B1211" s="68"/>
      <c r="C1211" s="68"/>
      <c r="D1211" s="68"/>
      <c r="E1211" s="68"/>
      <c r="F1211" s="68"/>
      <c r="G1211" s="68"/>
      <c r="H1211" s="68"/>
      <c r="I1211" s="68"/>
      <c r="J1211" s="68"/>
      <c r="K1211" s="68"/>
      <c r="L1211" s="68"/>
      <c r="M1211" s="68"/>
      <c r="N1211" s="68"/>
    </row>
    <row r="1212" spans="1:14" x14ac:dyDescent="0.25">
      <c r="A1212" s="68"/>
      <c r="B1212" s="68"/>
      <c r="C1212" s="68"/>
      <c r="D1212" s="68"/>
      <c r="E1212" s="68"/>
      <c r="F1212" s="68"/>
      <c r="G1212" s="68"/>
      <c r="H1212" s="68"/>
      <c r="I1212" s="68"/>
      <c r="J1212" s="68"/>
      <c r="K1212" s="68"/>
      <c r="L1212" s="68"/>
      <c r="M1212" s="68"/>
      <c r="N1212" s="68"/>
    </row>
    <row r="1213" spans="1:14" x14ac:dyDescent="0.25">
      <c r="A1213" s="68"/>
      <c r="B1213" s="68"/>
      <c r="C1213" s="68"/>
      <c r="D1213" s="68"/>
      <c r="E1213" s="68"/>
      <c r="F1213" s="68"/>
      <c r="G1213" s="68"/>
      <c r="H1213" s="68"/>
      <c r="I1213" s="68"/>
      <c r="J1213" s="68"/>
      <c r="K1213" s="68"/>
      <c r="L1213" s="68"/>
      <c r="M1213" s="68"/>
      <c r="N1213" s="68"/>
    </row>
    <row r="1214" spans="1:14" x14ac:dyDescent="0.25">
      <c r="A1214" s="68"/>
      <c r="B1214" s="68"/>
      <c r="C1214" s="68"/>
      <c r="D1214" s="68"/>
      <c r="E1214" s="68"/>
      <c r="F1214" s="68"/>
      <c r="G1214" s="68"/>
      <c r="H1214" s="68"/>
      <c r="I1214" s="68"/>
      <c r="J1214" s="68"/>
      <c r="K1214" s="68"/>
      <c r="L1214" s="68"/>
      <c r="M1214" s="68"/>
      <c r="N1214" s="68"/>
    </row>
    <row r="1215" spans="1:14" x14ac:dyDescent="0.25">
      <c r="A1215" s="68"/>
      <c r="B1215" s="68"/>
      <c r="C1215" s="68"/>
      <c r="D1215" s="68"/>
      <c r="E1215" s="68"/>
      <c r="F1215" s="68"/>
      <c r="G1215" s="68"/>
      <c r="H1215" s="68"/>
      <c r="I1215" s="68"/>
      <c r="J1215" s="68"/>
      <c r="K1215" s="68"/>
      <c r="L1215" s="68"/>
      <c r="M1215" s="68"/>
      <c r="N1215" s="68"/>
    </row>
    <row r="1216" spans="1:14" x14ac:dyDescent="0.25">
      <c r="A1216" s="68"/>
      <c r="B1216" s="68"/>
      <c r="C1216" s="68"/>
      <c r="D1216" s="68"/>
      <c r="E1216" s="68"/>
      <c r="F1216" s="68"/>
      <c r="G1216" s="68"/>
      <c r="H1216" s="68"/>
      <c r="I1216" s="68"/>
      <c r="J1216" s="68"/>
      <c r="K1216" s="68"/>
      <c r="L1216" s="68"/>
      <c r="M1216" s="68"/>
      <c r="N1216" s="68"/>
    </row>
    <row r="1217" spans="1:14" x14ac:dyDescent="0.25">
      <c r="A1217" s="68"/>
      <c r="B1217" s="68"/>
      <c r="C1217" s="68"/>
      <c r="D1217" s="68"/>
      <c r="E1217" s="68"/>
      <c r="F1217" s="68"/>
      <c r="G1217" s="68"/>
      <c r="H1217" s="68"/>
      <c r="I1217" s="68"/>
      <c r="J1217" s="68"/>
      <c r="K1217" s="68"/>
      <c r="L1217" s="68"/>
      <c r="M1217" s="68"/>
      <c r="N1217" s="68"/>
    </row>
    <row r="1218" spans="1:14" x14ac:dyDescent="0.25">
      <c r="A1218" s="68"/>
      <c r="B1218" s="68"/>
      <c r="C1218" s="68"/>
      <c r="D1218" s="68"/>
      <c r="E1218" s="68"/>
      <c r="F1218" s="68"/>
      <c r="G1218" s="68"/>
      <c r="H1218" s="68"/>
      <c r="I1218" s="68"/>
      <c r="J1218" s="68"/>
      <c r="K1218" s="68"/>
      <c r="L1218" s="68"/>
      <c r="M1218" s="68"/>
      <c r="N1218" s="68"/>
    </row>
    <row r="1219" spans="1:14" x14ac:dyDescent="0.25">
      <c r="A1219" s="68"/>
      <c r="B1219" s="68"/>
      <c r="C1219" s="68"/>
      <c r="D1219" s="68"/>
      <c r="E1219" s="68"/>
      <c r="F1219" s="68"/>
      <c r="G1219" s="68"/>
      <c r="H1219" s="68"/>
      <c r="I1219" s="68"/>
      <c r="J1219" s="68"/>
      <c r="K1219" s="68"/>
      <c r="L1219" s="68"/>
      <c r="M1219" s="68"/>
      <c r="N1219" s="68"/>
    </row>
    <row r="1220" spans="1:14" x14ac:dyDescent="0.25">
      <c r="A1220" s="68"/>
      <c r="B1220" s="68"/>
      <c r="C1220" s="68"/>
      <c r="D1220" s="68"/>
      <c r="E1220" s="68"/>
      <c r="F1220" s="68"/>
      <c r="G1220" s="68"/>
      <c r="H1220" s="68"/>
      <c r="I1220" s="68"/>
      <c r="J1220" s="68"/>
      <c r="K1220" s="68"/>
      <c r="L1220" s="68"/>
      <c r="M1220" s="68"/>
      <c r="N1220" s="68"/>
    </row>
    <row r="1221" spans="1:14" x14ac:dyDescent="0.25">
      <c r="A1221" s="68"/>
      <c r="B1221" s="68"/>
      <c r="C1221" s="68"/>
      <c r="D1221" s="68"/>
      <c r="E1221" s="68"/>
      <c r="F1221" s="68"/>
      <c r="G1221" s="68"/>
      <c r="H1221" s="68"/>
      <c r="I1221" s="68"/>
      <c r="J1221" s="68"/>
      <c r="K1221" s="68"/>
      <c r="L1221" s="68"/>
      <c r="M1221" s="68"/>
      <c r="N1221" s="68"/>
    </row>
    <row r="1222" spans="1:14" x14ac:dyDescent="0.25">
      <c r="A1222" s="68"/>
      <c r="B1222" s="68"/>
      <c r="C1222" s="68"/>
      <c r="D1222" s="68"/>
      <c r="E1222" s="68"/>
      <c r="F1222" s="68"/>
      <c r="G1222" s="68"/>
      <c r="H1222" s="68"/>
      <c r="I1222" s="68"/>
      <c r="J1222" s="68"/>
      <c r="K1222" s="68"/>
      <c r="L1222" s="68"/>
      <c r="M1222" s="68"/>
      <c r="N1222" s="68"/>
    </row>
    <row r="1223" spans="1:14" x14ac:dyDescent="0.25">
      <c r="A1223" s="68"/>
      <c r="B1223" s="68"/>
      <c r="C1223" s="68"/>
      <c r="D1223" s="68"/>
      <c r="E1223" s="68"/>
      <c r="F1223" s="68"/>
      <c r="G1223" s="68"/>
      <c r="H1223" s="68"/>
      <c r="I1223" s="68"/>
      <c r="J1223" s="68"/>
      <c r="K1223" s="68"/>
      <c r="L1223" s="68"/>
      <c r="M1223" s="68"/>
      <c r="N1223" s="68"/>
    </row>
    <row r="1224" spans="1:14" x14ac:dyDescent="0.25">
      <c r="A1224" s="68"/>
      <c r="B1224" s="68"/>
      <c r="C1224" s="68"/>
      <c r="D1224" s="68"/>
      <c r="E1224" s="68"/>
      <c r="F1224" s="68"/>
      <c r="G1224" s="68"/>
      <c r="H1224" s="68"/>
      <c r="I1224" s="68"/>
      <c r="J1224" s="68"/>
      <c r="K1224" s="68"/>
      <c r="L1224" s="68"/>
      <c r="M1224" s="68"/>
      <c r="N1224" s="68"/>
    </row>
    <row r="1225" spans="1:14" x14ac:dyDescent="0.25">
      <c r="A1225" s="68"/>
      <c r="B1225" s="68"/>
      <c r="C1225" s="68"/>
      <c r="D1225" s="68"/>
      <c r="E1225" s="68"/>
      <c r="F1225" s="68"/>
      <c r="G1225" s="68"/>
      <c r="H1225" s="68"/>
      <c r="I1225" s="68"/>
      <c r="J1225" s="68"/>
      <c r="K1225" s="68"/>
      <c r="L1225" s="68"/>
      <c r="M1225" s="68"/>
      <c r="N1225" s="68"/>
    </row>
    <row r="1226" spans="1:14" x14ac:dyDescent="0.25">
      <c r="A1226" s="68"/>
      <c r="B1226" s="68"/>
      <c r="C1226" s="68"/>
      <c r="D1226" s="68"/>
      <c r="E1226" s="68"/>
      <c r="F1226" s="68"/>
      <c r="G1226" s="68"/>
      <c r="H1226" s="68"/>
      <c r="I1226" s="68"/>
      <c r="J1226" s="68"/>
      <c r="K1226" s="68"/>
      <c r="L1226" s="68"/>
      <c r="M1226" s="68"/>
      <c r="N1226" s="68"/>
    </row>
    <row r="1227" spans="1:14" x14ac:dyDescent="0.25">
      <c r="A1227" s="68"/>
      <c r="B1227" s="68"/>
      <c r="C1227" s="68"/>
      <c r="D1227" s="68"/>
      <c r="E1227" s="68"/>
      <c r="F1227" s="68"/>
      <c r="G1227" s="68"/>
      <c r="H1227" s="68"/>
      <c r="I1227" s="68"/>
      <c r="J1227" s="68"/>
      <c r="K1227" s="68"/>
      <c r="L1227" s="68"/>
      <c r="M1227" s="68"/>
      <c r="N1227" s="68"/>
    </row>
    <row r="1228" spans="1:14" x14ac:dyDescent="0.25">
      <c r="A1228" s="68"/>
      <c r="B1228" s="68"/>
      <c r="C1228" s="68"/>
      <c r="D1228" s="68"/>
      <c r="E1228" s="68"/>
      <c r="F1228" s="68"/>
      <c r="G1228" s="68"/>
      <c r="H1228" s="68"/>
      <c r="I1228" s="68"/>
      <c r="J1228" s="68"/>
      <c r="K1228" s="68"/>
      <c r="L1228" s="68"/>
      <c r="M1228" s="68"/>
      <c r="N1228" s="68"/>
    </row>
    <row r="1229" spans="1:14" x14ac:dyDescent="0.25">
      <c r="A1229" s="68"/>
      <c r="B1229" s="68"/>
      <c r="C1229" s="68"/>
      <c r="D1229" s="68"/>
      <c r="E1229" s="68"/>
      <c r="F1229" s="68"/>
      <c r="G1229" s="68"/>
      <c r="H1229" s="68"/>
      <c r="I1229" s="68"/>
      <c r="J1229" s="68"/>
      <c r="K1229" s="68"/>
      <c r="L1229" s="68"/>
      <c r="M1229" s="68"/>
      <c r="N1229" s="68"/>
    </row>
    <row r="1230" spans="1:14" x14ac:dyDescent="0.25">
      <c r="A1230" s="68"/>
      <c r="B1230" s="68"/>
      <c r="C1230" s="68"/>
      <c r="D1230" s="68"/>
      <c r="E1230" s="68"/>
      <c r="F1230" s="68"/>
      <c r="G1230" s="68"/>
      <c r="H1230" s="68"/>
      <c r="I1230" s="68"/>
      <c r="J1230" s="68"/>
      <c r="K1230" s="68"/>
      <c r="L1230" s="68"/>
      <c r="M1230" s="68"/>
      <c r="N1230" s="68"/>
    </row>
    <row r="1231" spans="1:14" x14ac:dyDescent="0.25">
      <c r="A1231" s="68"/>
      <c r="B1231" s="68"/>
      <c r="C1231" s="68"/>
      <c r="D1231" s="68"/>
      <c r="E1231" s="68"/>
      <c r="F1231" s="68"/>
      <c r="G1231" s="68"/>
      <c r="H1231" s="68"/>
      <c r="I1231" s="68"/>
      <c r="J1231" s="68"/>
      <c r="K1231" s="68"/>
      <c r="L1231" s="68"/>
      <c r="M1231" s="68"/>
      <c r="N1231" s="68"/>
    </row>
    <row r="1232" spans="1:14" x14ac:dyDescent="0.25">
      <c r="A1232" s="68"/>
      <c r="B1232" s="68"/>
      <c r="C1232" s="68"/>
      <c r="D1232" s="68"/>
      <c r="E1232" s="68"/>
      <c r="F1232" s="68"/>
      <c r="G1232" s="68"/>
      <c r="H1232" s="68"/>
      <c r="I1232" s="68"/>
      <c r="J1232" s="68"/>
      <c r="K1232" s="68"/>
      <c r="L1232" s="68"/>
      <c r="M1232" s="68"/>
      <c r="N1232" s="68"/>
    </row>
    <row r="1233" spans="1:14" x14ac:dyDescent="0.25">
      <c r="A1233" s="68"/>
      <c r="B1233" s="68"/>
      <c r="C1233" s="68"/>
      <c r="D1233" s="68"/>
      <c r="E1233" s="68"/>
      <c r="F1233" s="68"/>
      <c r="G1233" s="68"/>
      <c r="H1233" s="68"/>
      <c r="I1233" s="68"/>
      <c r="J1233" s="68"/>
      <c r="K1233" s="68"/>
      <c r="L1233" s="68"/>
      <c r="M1233" s="68"/>
      <c r="N1233" s="68"/>
    </row>
    <row r="1234" spans="1:14" x14ac:dyDescent="0.25">
      <c r="A1234" s="68"/>
      <c r="B1234" s="68"/>
      <c r="C1234" s="68"/>
      <c r="D1234" s="68"/>
      <c r="E1234" s="68"/>
      <c r="F1234" s="68"/>
      <c r="G1234" s="68"/>
      <c r="H1234" s="68"/>
      <c r="I1234" s="68"/>
      <c r="J1234" s="68"/>
      <c r="K1234" s="68"/>
      <c r="L1234" s="68"/>
      <c r="M1234" s="68"/>
      <c r="N1234" s="68"/>
    </row>
    <row r="1235" spans="1:14" x14ac:dyDescent="0.25">
      <c r="A1235" s="68"/>
      <c r="B1235" s="68"/>
      <c r="C1235" s="68"/>
      <c r="D1235" s="68"/>
      <c r="E1235" s="68"/>
      <c r="F1235" s="68"/>
      <c r="G1235" s="68"/>
      <c r="H1235" s="68"/>
      <c r="I1235" s="68"/>
      <c r="J1235" s="68"/>
      <c r="K1235" s="68"/>
      <c r="L1235" s="68"/>
      <c r="M1235" s="68"/>
      <c r="N1235" s="68"/>
    </row>
    <row r="1236" spans="1:14" x14ac:dyDescent="0.25">
      <c r="A1236" s="68"/>
      <c r="B1236" s="68"/>
      <c r="C1236" s="68"/>
      <c r="D1236" s="68"/>
      <c r="E1236" s="68"/>
      <c r="F1236" s="68"/>
      <c r="G1236" s="68"/>
      <c r="H1236" s="68"/>
      <c r="I1236" s="68"/>
      <c r="J1236" s="68"/>
      <c r="K1236" s="68"/>
      <c r="L1236" s="68"/>
      <c r="M1236" s="68"/>
      <c r="N1236" s="68"/>
    </row>
    <row r="1237" spans="1:14" x14ac:dyDescent="0.25">
      <c r="A1237" s="68"/>
      <c r="B1237" s="68"/>
      <c r="C1237" s="68"/>
      <c r="D1237" s="68"/>
      <c r="E1237" s="68"/>
      <c r="F1237" s="68"/>
      <c r="G1237" s="68"/>
      <c r="H1237" s="68"/>
      <c r="I1237" s="68"/>
      <c r="J1237" s="68"/>
      <c r="K1237" s="68"/>
      <c r="L1237" s="68"/>
      <c r="M1237" s="68"/>
      <c r="N1237" s="68"/>
    </row>
    <row r="1238" spans="1:14" x14ac:dyDescent="0.25">
      <c r="A1238" s="68"/>
      <c r="B1238" s="68"/>
      <c r="C1238" s="68"/>
      <c r="D1238" s="68"/>
      <c r="E1238" s="68"/>
      <c r="F1238" s="68"/>
      <c r="G1238" s="68"/>
      <c r="H1238" s="68"/>
      <c r="I1238" s="68"/>
      <c r="J1238" s="68"/>
      <c r="K1238" s="68"/>
      <c r="L1238" s="68"/>
      <c r="M1238" s="68"/>
      <c r="N1238" s="68"/>
    </row>
    <row r="1239" spans="1:14" x14ac:dyDescent="0.25">
      <c r="A1239" s="68"/>
      <c r="B1239" s="68"/>
      <c r="C1239" s="68"/>
      <c r="D1239" s="68"/>
      <c r="E1239" s="68"/>
      <c r="F1239" s="68"/>
      <c r="G1239" s="68"/>
      <c r="H1239" s="68"/>
      <c r="I1239" s="68"/>
      <c r="J1239" s="68"/>
      <c r="K1239" s="68"/>
      <c r="L1239" s="68"/>
      <c r="M1239" s="68"/>
      <c r="N1239" s="68"/>
    </row>
    <row r="1240" spans="1:14" x14ac:dyDescent="0.25">
      <c r="A1240" s="68"/>
      <c r="B1240" s="68"/>
      <c r="C1240" s="68"/>
      <c r="D1240" s="68"/>
      <c r="E1240" s="68"/>
      <c r="F1240" s="68"/>
      <c r="G1240" s="68"/>
      <c r="H1240" s="68"/>
      <c r="I1240" s="68"/>
      <c r="J1240" s="68"/>
      <c r="K1240" s="68"/>
      <c r="L1240" s="68"/>
      <c r="M1240" s="68"/>
      <c r="N1240" s="68"/>
    </row>
    <row r="1241" spans="1:14" x14ac:dyDescent="0.25">
      <c r="A1241" s="68"/>
      <c r="B1241" s="68"/>
      <c r="C1241" s="68"/>
      <c r="D1241" s="68"/>
      <c r="E1241" s="68"/>
      <c r="F1241" s="68"/>
      <c r="G1241" s="68"/>
      <c r="H1241" s="68"/>
      <c r="I1241" s="68"/>
      <c r="J1241" s="68"/>
      <c r="K1241" s="68"/>
      <c r="L1241" s="68"/>
      <c r="M1241" s="68"/>
      <c r="N1241" s="68"/>
    </row>
    <row r="1242" spans="1:14" x14ac:dyDescent="0.25">
      <c r="A1242" s="68"/>
      <c r="B1242" s="68"/>
      <c r="C1242" s="68"/>
      <c r="D1242" s="68"/>
      <c r="E1242" s="68"/>
      <c r="F1242" s="68"/>
      <c r="G1242" s="68"/>
      <c r="H1242" s="68"/>
      <c r="I1242" s="68"/>
      <c r="J1242" s="68"/>
      <c r="K1242" s="68"/>
      <c r="L1242" s="68"/>
      <c r="M1242" s="68"/>
      <c r="N1242" s="68"/>
    </row>
    <row r="1243" spans="1:14" x14ac:dyDescent="0.25">
      <c r="A1243" s="68"/>
      <c r="B1243" s="68"/>
      <c r="C1243" s="68"/>
      <c r="D1243" s="68"/>
      <c r="E1243" s="68"/>
      <c r="F1243" s="68"/>
      <c r="G1243" s="68"/>
      <c r="H1243" s="68"/>
      <c r="I1243" s="68"/>
      <c r="J1243" s="68"/>
      <c r="K1243" s="68"/>
      <c r="L1243" s="68"/>
      <c r="M1243" s="68"/>
      <c r="N1243" s="68"/>
    </row>
    <row r="1244" spans="1:14" x14ac:dyDescent="0.25">
      <c r="A1244" s="68"/>
      <c r="B1244" s="68"/>
      <c r="C1244" s="68"/>
      <c r="D1244" s="68"/>
      <c r="E1244" s="68"/>
      <c r="F1244" s="68"/>
      <c r="G1244" s="68"/>
      <c r="H1244" s="68"/>
      <c r="I1244" s="68"/>
      <c r="J1244" s="68"/>
      <c r="K1244" s="68"/>
      <c r="L1244" s="68"/>
      <c r="M1244" s="68"/>
      <c r="N1244" s="68"/>
    </row>
    <row r="1245" spans="1:14" x14ac:dyDescent="0.25">
      <c r="A1245" s="68"/>
      <c r="B1245" s="68"/>
      <c r="C1245" s="68"/>
      <c r="D1245" s="68"/>
      <c r="E1245" s="68"/>
      <c r="F1245" s="68"/>
      <c r="G1245" s="68"/>
      <c r="H1245" s="68"/>
      <c r="I1245" s="68"/>
      <c r="J1245" s="68"/>
      <c r="K1245" s="68"/>
      <c r="L1245" s="68"/>
      <c r="M1245" s="68"/>
      <c r="N1245" s="68"/>
    </row>
    <row r="1246" spans="1:14" x14ac:dyDescent="0.25">
      <c r="A1246" s="68"/>
      <c r="B1246" s="68"/>
      <c r="C1246" s="68"/>
      <c r="D1246" s="68"/>
      <c r="E1246" s="68"/>
      <c r="F1246" s="68"/>
      <c r="G1246" s="68"/>
      <c r="H1246" s="68"/>
      <c r="I1246" s="68"/>
      <c r="J1246" s="68"/>
      <c r="K1246" s="68"/>
      <c r="L1246" s="68"/>
      <c r="M1246" s="68"/>
      <c r="N1246" s="68"/>
    </row>
    <row r="1247" spans="1:14" x14ac:dyDescent="0.25">
      <c r="A1247" s="68"/>
      <c r="B1247" s="68"/>
      <c r="C1247" s="68"/>
      <c r="D1247" s="68"/>
      <c r="E1247" s="68"/>
      <c r="F1247" s="68"/>
      <c r="G1247" s="68"/>
      <c r="H1247" s="68"/>
      <c r="I1247" s="68"/>
      <c r="J1247" s="68"/>
      <c r="K1247" s="68"/>
      <c r="L1247" s="68"/>
      <c r="M1247" s="68"/>
      <c r="N1247" s="68"/>
    </row>
    <row r="1248" spans="1:14" x14ac:dyDescent="0.25">
      <c r="A1248" s="68"/>
      <c r="B1248" s="68"/>
      <c r="C1248" s="68"/>
      <c r="D1248" s="68"/>
      <c r="E1248" s="68"/>
      <c r="F1248" s="68"/>
      <c r="G1248" s="68"/>
      <c r="H1248" s="68"/>
      <c r="I1248" s="68"/>
      <c r="J1248" s="68"/>
      <c r="K1248" s="68"/>
      <c r="L1248" s="68"/>
      <c r="M1248" s="68"/>
      <c r="N1248" s="68"/>
    </row>
    <row r="1249" spans="1:14" x14ac:dyDescent="0.25">
      <c r="A1249" s="68"/>
      <c r="B1249" s="68"/>
      <c r="C1249" s="68"/>
      <c r="D1249" s="68"/>
      <c r="E1249" s="68"/>
      <c r="F1249" s="68"/>
      <c r="G1249" s="68"/>
      <c r="H1249" s="68"/>
      <c r="I1249" s="68"/>
      <c r="J1249" s="68"/>
      <c r="K1249" s="68"/>
      <c r="L1249" s="68"/>
      <c r="M1249" s="68"/>
      <c r="N1249" s="68"/>
    </row>
    <row r="1250" spans="1:14" x14ac:dyDescent="0.25">
      <c r="A1250" s="68"/>
      <c r="B1250" s="68"/>
      <c r="C1250" s="68"/>
      <c r="D1250" s="68"/>
      <c r="E1250" s="68"/>
      <c r="F1250" s="68"/>
      <c r="G1250" s="68"/>
      <c r="H1250" s="68"/>
      <c r="I1250" s="68"/>
      <c r="J1250" s="68"/>
      <c r="K1250" s="68"/>
      <c r="L1250" s="68"/>
      <c r="M1250" s="68"/>
      <c r="N1250" s="68"/>
    </row>
    <row r="1251" spans="1:14" x14ac:dyDescent="0.25">
      <c r="A1251" s="68"/>
      <c r="B1251" s="68"/>
      <c r="C1251" s="68"/>
      <c r="D1251" s="68"/>
      <c r="E1251" s="68"/>
      <c r="F1251" s="68"/>
      <c r="G1251" s="68"/>
      <c r="H1251" s="68"/>
      <c r="I1251" s="68"/>
      <c r="J1251" s="68"/>
      <c r="K1251" s="68"/>
      <c r="L1251" s="68"/>
      <c r="M1251" s="68"/>
      <c r="N1251" s="68"/>
    </row>
    <row r="1252" spans="1:14" x14ac:dyDescent="0.25">
      <c r="A1252" s="68"/>
      <c r="B1252" s="68"/>
      <c r="C1252" s="68"/>
      <c r="D1252" s="68"/>
      <c r="E1252" s="68"/>
      <c r="F1252" s="68"/>
      <c r="G1252" s="68"/>
      <c r="H1252" s="68"/>
      <c r="I1252" s="68"/>
      <c r="J1252" s="68"/>
      <c r="K1252" s="68"/>
      <c r="L1252" s="68"/>
      <c r="M1252" s="68"/>
      <c r="N1252" s="68"/>
    </row>
    <row r="1253" spans="1:14" x14ac:dyDescent="0.25">
      <c r="A1253" s="68"/>
      <c r="B1253" s="68"/>
      <c r="C1253" s="68"/>
      <c r="D1253" s="68"/>
      <c r="E1253" s="68"/>
      <c r="F1253" s="68"/>
      <c r="G1253" s="68"/>
      <c r="H1253" s="68"/>
      <c r="I1253" s="68"/>
      <c r="J1253" s="68"/>
      <c r="K1253" s="68"/>
      <c r="L1253" s="68"/>
      <c r="M1253" s="68"/>
      <c r="N1253" s="68"/>
    </row>
    <row r="1254" spans="1:14" x14ac:dyDescent="0.25">
      <c r="A1254" s="68"/>
      <c r="B1254" s="68"/>
      <c r="C1254" s="68"/>
      <c r="D1254" s="68"/>
      <c r="E1254" s="68"/>
      <c r="F1254" s="68"/>
      <c r="G1254" s="68"/>
      <c r="H1254" s="68"/>
      <c r="I1254" s="68"/>
      <c r="J1254" s="68"/>
      <c r="K1254" s="68"/>
      <c r="L1254" s="68"/>
      <c r="M1254" s="68"/>
      <c r="N1254" s="68"/>
    </row>
    <row r="1255" spans="1:14" x14ac:dyDescent="0.25">
      <c r="A1255" s="68"/>
      <c r="B1255" s="68"/>
      <c r="C1255" s="68"/>
      <c r="D1255" s="68"/>
      <c r="E1255" s="68"/>
      <c r="F1255" s="68"/>
      <c r="G1255" s="68"/>
      <c r="H1255" s="68"/>
      <c r="I1255" s="68"/>
      <c r="J1255" s="68"/>
      <c r="K1255" s="68"/>
      <c r="L1255" s="68"/>
      <c r="M1255" s="68"/>
      <c r="N1255" s="68"/>
    </row>
    <row r="1256" spans="1:14" x14ac:dyDescent="0.25">
      <c r="A1256" s="68"/>
      <c r="B1256" s="68"/>
      <c r="C1256" s="68"/>
      <c r="D1256" s="68"/>
      <c r="E1256" s="68"/>
      <c r="F1256" s="68"/>
      <c r="G1256" s="68"/>
      <c r="H1256" s="68"/>
      <c r="I1256" s="68"/>
      <c r="J1256" s="68"/>
      <c r="K1256" s="68"/>
      <c r="L1256" s="68"/>
      <c r="M1256" s="68"/>
      <c r="N1256" s="68"/>
    </row>
    <row r="1257" spans="1:14" x14ac:dyDescent="0.25">
      <c r="A1257" s="68"/>
      <c r="B1257" s="68"/>
      <c r="C1257" s="68"/>
      <c r="D1257" s="68"/>
      <c r="E1257" s="68"/>
      <c r="F1257" s="68"/>
      <c r="G1257" s="68"/>
      <c r="H1257" s="68"/>
      <c r="I1257" s="68"/>
      <c r="J1257" s="68"/>
      <c r="K1257" s="68"/>
      <c r="L1257" s="68"/>
      <c r="M1257" s="68"/>
      <c r="N1257" s="68"/>
    </row>
    <row r="1258" spans="1:14" x14ac:dyDescent="0.25">
      <c r="A1258" s="68"/>
      <c r="B1258" s="68"/>
      <c r="C1258" s="68"/>
      <c r="D1258" s="68"/>
      <c r="E1258" s="68"/>
      <c r="F1258" s="68"/>
      <c r="G1258" s="68"/>
      <c r="H1258" s="68"/>
      <c r="I1258" s="68"/>
      <c r="J1258" s="68"/>
      <c r="K1258" s="68"/>
      <c r="L1258" s="68"/>
      <c r="M1258" s="68"/>
      <c r="N1258" s="68"/>
    </row>
    <row r="1259" spans="1:14" x14ac:dyDescent="0.25">
      <c r="A1259" s="68"/>
      <c r="B1259" s="68"/>
      <c r="C1259" s="68"/>
      <c r="D1259" s="68"/>
      <c r="E1259" s="68"/>
      <c r="F1259" s="68"/>
      <c r="G1259" s="68"/>
      <c r="H1259" s="68"/>
      <c r="I1259" s="68"/>
      <c r="J1259" s="68"/>
      <c r="K1259" s="68"/>
      <c r="L1259" s="68"/>
      <c r="M1259" s="68"/>
      <c r="N1259" s="68"/>
    </row>
    <row r="1260" spans="1:14" x14ac:dyDescent="0.25">
      <c r="A1260" s="68"/>
      <c r="B1260" s="68"/>
      <c r="C1260" s="68"/>
      <c r="D1260" s="68"/>
      <c r="E1260" s="68"/>
      <c r="F1260" s="68"/>
      <c r="G1260" s="68"/>
      <c r="H1260" s="68"/>
      <c r="I1260" s="68"/>
      <c r="J1260" s="68"/>
      <c r="K1260" s="68"/>
      <c r="L1260" s="68"/>
      <c r="M1260" s="68"/>
      <c r="N1260" s="68"/>
    </row>
    <row r="1261" spans="1:14" x14ac:dyDescent="0.25">
      <c r="A1261" s="68"/>
      <c r="B1261" s="68"/>
      <c r="C1261" s="68"/>
      <c r="D1261" s="68"/>
      <c r="E1261" s="68"/>
      <c r="F1261" s="68"/>
      <c r="G1261" s="68"/>
      <c r="H1261" s="68"/>
      <c r="I1261" s="68"/>
      <c r="J1261" s="68"/>
      <c r="K1261" s="68"/>
      <c r="L1261" s="68"/>
      <c r="M1261" s="68"/>
      <c r="N1261" s="68"/>
    </row>
    <row r="1262" spans="1:14" x14ac:dyDescent="0.25">
      <c r="A1262" s="68"/>
      <c r="B1262" s="68"/>
      <c r="C1262" s="68"/>
      <c r="D1262" s="68"/>
      <c r="E1262" s="68"/>
      <c r="F1262" s="68"/>
      <c r="G1262" s="68"/>
      <c r="H1262" s="68"/>
      <c r="I1262" s="68"/>
      <c r="J1262" s="68"/>
      <c r="K1262" s="68"/>
      <c r="L1262" s="68"/>
      <c r="M1262" s="68"/>
      <c r="N1262" s="68"/>
    </row>
    <row r="1263" spans="1:14" x14ac:dyDescent="0.25">
      <c r="A1263" s="68"/>
      <c r="B1263" s="68"/>
      <c r="C1263" s="68"/>
      <c r="D1263" s="68"/>
      <c r="E1263" s="68"/>
      <c r="F1263" s="68"/>
      <c r="G1263" s="68"/>
      <c r="H1263" s="68"/>
      <c r="I1263" s="68"/>
      <c r="J1263" s="68"/>
      <c r="K1263" s="68"/>
      <c r="L1263" s="68"/>
      <c r="M1263" s="68"/>
      <c r="N1263" s="68"/>
    </row>
    <row r="1264" spans="1:14" x14ac:dyDescent="0.25">
      <c r="A1264" s="68"/>
      <c r="B1264" s="68"/>
      <c r="C1264" s="68"/>
      <c r="D1264" s="68"/>
      <c r="E1264" s="68"/>
      <c r="F1264" s="68"/>
      <c r="G1264" s="68"/>
      <c r="H1264" s="68"/>
      <c r="I1264" s="68"/>
      <c r="J1264" s="68"/>
      <c r="K1264" s="68"/>
      <c r="L1264" s="68"/>
      <c r="M1264" s="68"/>
      <c r="N1264" s="68"/>
    </row>
    <row r="1265" spans="1:14" x14ac:dyDescent="0.25">
      <c r="A1265" s="68"/>
      <c r="B1265" s="68"/>
      <c r="C1265" s="68"/>
      <c r="D1265" s="68"/>
      <c r="E1265" s="68"/>
      <c r="F1265" s="68"/>
      <c r="G1265" s="68"/>
      <c r="H1265" s="68"/>
      <c r="I1265" s="68"/>
      <c r="J1265" s="68"/>
      <c r="K1265" s="68"/>
      <c r="L1265" s="68"/>
      <c r="M1265" s="68"/>
      <c r="N1265" s="68"/>
    </row>
    <row r="1266" spans="1:14" x14ac:dyDescent="0.25">
      <c r="A1266" s="68"/>
      <c r="B1266" s="68"/>
      <c r="C1266" s="68"/>
      <c r="D1266" s="68"/>
      <c r="E1266" s="68"/>
      <c r="F1266" s="68"/>
      <c r="G1266" s="68"/>
      <c r="H1266" s="68"/>
      <c r="I1266" s="68"/>
      <c r="J1266" s="68"/>
      <c r="K1266" s="68"/>
      <c r="L1266" s="68"/>
      <c r="M1266" s="68"/>
      <c r="N1266" s="68"/>
    </row>
    <row r="1267" spans="1:14" x14ac:dyDescent="0.25">
      <c r="A1267" s="68"/>
      <c r="B1267" s="68"/>
      <c r="C1267" s="68"/>
      <c r="D1267" s="68"/>
      <c r="E1267" s="68"/>
      <c r="F1267" s="68"/>
      <c r="G1267" s="68"/>
      <c r="H1267" s="68"/>
      <c r="I1267" s="68"/>
      <c r="J1267" s="68"/>
      <c r="K1267" s="68"/>
      <c r="L1267" s="68"/>
      <c r="M1267" s="68"/>
      <c r="N1267" s="68"/>
    </row>
    <row r="1268" spans="1:14" x14ac:dyDescent="0.25">
      <c r="A1268" s="68"/>
      <c r="B1268" s="68"/>
      <c r="C1268" s="68"/>
      <c r="D1268" s="68"/>
      <c r="E1268" s="68"/>
      <c r="F1268" s="68"/>
      <c r="G1268" s="68"/>
      <c r="H1268" s="68"/>
      <c r="I1268" s="68"/>
      <c r="J1268" s="68"/>
      <c r="K1268" s="68"/>
      <c r="L1268" s="68"/>
      <c r="M1268" s="68"/>
      <c r="N1268" s="68"/>
    </row>
    <row r="1269" spans="1:14" x14ac:dyDescent="0.25">
      <c r="A1269" s="68"/>
      <c r="B1269" s="68"/>
      <c r="C1269" s="68"/>
      <c r="D1269" s="68"/>
      <c r="E1269" s="68"/>
      <c r="F1269" s="68"/>
      <c r="G1269" s="68"/>
      <c r="H1269" s="68"/>
      <c r="I1269" s="68"/>
      <c r="J1269" s="68"/>
      <c r="K1269" s="68"/>
      <c r="L1269" s="68"/>
      <c r="M1269" s="68"/>
      <c r="N1269" s="68"/>
    </row>
    <row r="1270" spans="1:14" x14ac:dyDescent="0.25">
      <c r="A1270" s="68"/>
      <c r="B1270" s="68"/>
      <c r="C1270" s="68"/>
      <c r="D1270" s="68"/>
      <c r="E1270" s="68"/>
      <c r="F1270" s="68"/>
      <c r="G1270" s="68"/>
      <c r="H1270" s="68"/>
      <c r="I1270" s="68"/>
      <c r="J1270" s="68"/>
      <c r="K1270" s="68"/>
      <c r="L1270" s="68"/>
      <c r="M1270" s="68"/>
      <c r="N1270" s="68"/>
    </row>
    <row r="1271" spans="1:14" x14ac:dyDescent="0.25">
      <c r="A1271" s="68"/>
      <c r="B1271" s="68"/>
      <c r="C1271" s="68"/>
      <c r="D1271" s="68"/>
      <c r="E1271" s="68"/>
      <c r="F1271" s="68"/>
      <c r="G1271" s="68"/>
      <c r="H1271" s="68"/>
      <c r="I1271" s="68"/>
      <c r="J1271" s="68"/>
      <c r="K1271" s="68"/>
      <c r="L1271" s="68"/>
      <c r="M1271" s="68"/>
      <c r="N1271" s="68"/>
    </row>
    <row r="1272" spans="1:14" x14ac:dyDescent="0.25">
      <c r="A1272" s="68"/>
      <c r="B1272" s="68"/>
      <c r="C1272" s="68"/>
      <c r="D1272" s="68"/>
      <c r="E1272" s="68"/>
      <c r="F1272" s="68"/>
      <c r="G1272" s="68"/>
      <c r="H1272" s="68"/>
      <c r="I1272" s="68"/>
      <c r="J1272" s="68"/>
      <c r="K1272" s="68"/>
      <c r="L1272" s="68"/>
      <c r="M1272" s="68"/>
      <c r="N1272" s="68"/>
    </row>
    <row r="1273" spans="1:14" x14ac:dyDescent="0.25">
      <c r="A1273" s="68"/>
      <c r="B1273" s="68"/>
      <c r="C1273" s="68"/>
      <c r="D1273" s="68"/>
      <c r="E1273" s="68"/>
      <c r="F1273" s="68"/>
      <c r="G1273" s="68"/>
      <c r="H1273" s="68"/>
      <c r="I1273" s="68"/>
      <c r="J1273" s="68"/>
      <c r="K1273" s="68"/>
      <c r="L1273" s="68"/>
      <c r="M1273" s="68"/>
      <c r="N1273" s="68"/>
    </row>
    <row r="1274" spans="1:14" x14ac:dyDescent="0.25">
      <c r="A1274" s="68"/>
      <c r="B1274" s="68"/>
      <c r="C1274" s="68"/>
      <c r="D1274" s="68"/>
      <c r="E1274" s="68"/>
      <c r="F1274" s="68"/>
      <c r="G1274" s="68"/>
      <c r="H1274" s="68"/>
      <c r="I1274" s="68"/>
      <c r="J1274" s="68"/>
      <c r="K1274" s="68"/>
      <c r="L1274" s="68"/>
      <c r="M1274" s="68"/>
      <c r="N1274" s="68"/>
    </row>
    <row r="1275" spans="1:14" x14ac:dyDescent="0.25">
      <c r="A1275" s="68"/>
      <c r="B1275" s="68"/>
      <c r="C1275" s="68"/>
      <c r="D1275" s="68"/>
      <c r="E1275" s="68"/>
      <c r="F1275" s="68"/>
      <c r="G1275" s="68"/>
      <c r="H1275" s="68"/>
      <c r="I1275" s="68"/>
      <c r="J1275" s="68"/>
      <c r="K1275" s="68"/>
      <c r="L1275" s="68"/>
      <c r="M1275" s="68"/>
      <c r="N1275" s="68"/>
    </row>
    <row r="1276" spans="1:14" x14ac:dyDescent="0.25">
      <c r="A1276" s="68"/>
      <c r="B1276" s="68"/>
      <c r="C1276" s="68"/>
      <c r="D1276" s="68"/>
      <c r="E1276" s="68"/>
      <c r="F1276" s="68"/>
      <c r="G1276" s="68"/>
      <c r="H1276" s="68"/>
      <c r="I1276" s="68"/>
      <c r="J1276" s="68"/>
      <c r="K1276" s="68"/>
      <c r="L1276" s="68"/>
      <c r="M1276" s="68"/>
      <c r="N1276" s="68"/>
    </row>
    <row r="1277" spans="1:14" x14ac:dyDescent="0.25">
      <c r="A1277" s="68"/>
      <c r="B1277" s="68"/>
      <c r="C1277" s="68"/>
      <c r="D1277" s="68"/>
      <c r="E1277" s="68"/>
      <c r="F1277" s="68"/>
      <c r="G1277" s="68"/>
      <c r="H1277" s="68"/>
      <c r="I1277" s="68"/>
      <c r="J1277" s="68"/>
      <c r="K1277" s="68"/>
      <c r="L1277" s="68"/>
      <c r="M1277" s="68"/>
      <c r="N1277" s="68"/>
    </row>
    <row r="1278" spans="1:14" x14ac:dyDescent="0.25">
      <c r="A1278" s="68"/>
      <c r="B1278" s="68"/>
      <c r="C1278" s="68"/>
      <c r="D1278" s="68"/>
      <c r="E1278" s="68"/>
      <c r="F1278" s="68"/>
      <c r="G1278" s="68"/>
      <c r="H1278" s="68"/>
      <c r="I1278" s="68"/>
      <c r="J1278" s="68"/>
      <c r="K1278" s="68"/>
      <c r="L1278" s="68"/>
      <c r="M1278" s="68"/>
      <c r="N1278" s="68"/>
    </row>
    <row r="1279" spans="1:14" x14ac:dyDescent="0.25">
      <c r="A1279" s="68"/>
      <c r="B1279" s="68"/>
      <c r="C1279" s="68"/>
      <c r="D1279" s="68"/>
      <c r="E1279" s="68"/>
      <c r="F1279" s="68"/>
      <c r="G1279" s="68"/>
      <c r="H1279" s="68"/>
      <c r="I1279" s="68"/>
      <c r="J1279" s="68"/>
      <c r="K1279" s="68"/>
      <c r="L1279" s="68"/>
      <c r="M1279" s="68"/>
      <c r="N1279" s="68"/>
    </row>
    <row r="1280" spans="1:14" x14ac:dyDescent="0.25">
      <c r="A1280" s="68"/>
      <c r="B1280" s="68"/>
      <c r="C1280" s="68"/>
      <c r="D1280" s="68"/>
      <c r="E1280" s="68"/>
      <c r="F1280" s="68"/>
      <c r="G1280" s="68"/>
      <c r="H1280" s="68"/>
      <c r="I1280" s="68"/>
      <c r="J1280" s="68"/>
      <c r="K1280" s="68"/>
      <c r="L1280" s="68"/>
      <c r="M1280" s="68"/>
      <c r="N1280" s="68"/>
    </row>
    <row r="1281" spans="1:14" x14ac:dyDescent="0.25">
      <c r="A1281" s="68"/>
      <c r="B1281" s="68"/>
      <c r="C1281" s="68"/>
      <c r="D1281" s="68"/>
      <c r="E1281" s="68"/>
      <c r="F1281" s="68"/>
      <c r="G1281" s="68"/>
      <c r="H1281" s="68"/>
      <c r="I1281" s="68"/>
      <c r="J1281" s="68"/>
      <c r="K1281" s="68"/>
      <c r="L1281" s="68"/>
      <c r="M1281" s="68"/>
      <c r="N1281" s="68"/>
    </row>
    <row r="1282" spans="1:14" x14ac:dyDescent="0.25">
      <c r="A1282" s="68"/>
      <c r="B1282" s="68"/>
      <c r="C1282" s="68"/>
      <c r="D1282" s="68"/>
      <c r="E1282" s="68"/>
      <c r="F1282" s="68"/>
      <c r="G1282" s="68"/>
      <c r="H1282" s="68"/>
      <c r="I1282" s="68"/>
      <c r="J1282" s="68"/>
      <c r="K1282" s="68"/>
      <c r="L1282" s="68"/>
      <c r="M1282" s="68"/>
      <c r="N1282" s="68"/>
    </row>
    <row r="1283" spans="1:14" x14ac:dyDescent="0.25">
      <c r="A1283" s="68"/>
      <c r="B1283" s="68"/>
      <c r="C1283" s="68"/>
      <c r="D1283" s="68"/>
      <c r="E1283" s="68"/>
      <c r="F1283" s="68"/>
      <c r="G1283" s="68"/>
      <c r="H1283" s="68"/>
      <c r="I1283" s="68"/>
      <c r="J1283" s="68"/>
      <c r="K1283" s="68"/>
      <c r="L1283" s="68"/>
      <c r="M1283" s="68"/>
      <c r="N1283" s="68"/>
    </row>
    <row r="1284" spans="1:14" x14ac:dyDescent="0.25">
      <c r="A1284" s="68"/>
      <c r="B1284" s="68"/>
      <c r="C1284" s="68"/>
      <c r="D1284" s="68"/>
      <c r="E1284" s="68"/>
      <c r="F1284" s="68"/>
      <c r="G1284" s="68"/>
      <c r="H1284" s="68"/>
      <c r="I1284" s="68"/>
      <c r="J1284" s="68"/>
      <c r="K1284" s="68"/>
      <c r="L1284" s="68"/>
      <c r="M1284" s="68"/>
      <c r="N1284" s="68"/>
    </row>
    <row r="1285" spans="1:14" x14ac:dyDescent="0.25">
      <c r="A1285" s="68"/>
      <c r="B1285" s="68"/>
      <c r="C1285" s="68"/>
      <c r="D1285" s="68"/>
      <c r="E1285" s="68"/>
      <c r="F1285" s="68"/>
      <c r="G1285" s="68"/>
      <c r="H1285" s="68"/>
      <c r="I1285" s="68"/>
      <c r="J1285" s="68"/>
      <c r="K1285" s="68"/>
      <c r="L1285" s="68"/>
      <c r="M1285" s="68"/>
      <c r="N1285" s="68"/>
    </row>
    <row r="1286" spans="1:14" x14ac:dyDescent="0.25">
      <c r="A1286" s="68"/>
      <c r="B1286" s="68"/>
      <c r="C1286" s="68"/>
      <c r="D1286" s="68"/>
      <c r="E1286" s="68"/>
      <c r="F1286" s="68"/>
      <c r="G1286" s="68"/>
      <c r="H1286" s="68"/>
      <c r="I1286" s="68"/>
      <c r="J1286" s="68"/>
      <c r="K1286" s="68"/>
      <c r="L1286" s="68"/>
      <c r="M1286" s="68"/>
      <c r="N1286" s="68"/>
    </row>
    <row r="1287" spans="1:14" x14ac:dyDescent="0.25">
      <c r="A1287" s="68"/>
      <c r="B1287" s="68"/>
      <c r="C1287" s="68"/>
      <c r="D1287" s="68"/>
      <c r="E1287" s="68"/>
      <c r="F1287" s="68"/>
      <c r="G1287" s="68"/>
      <c r="H1287" s="68"/>
      <c r="I1287" s="68"/>
      <c r="J1287" s="68"/>
      <c r="K1287" s="68"/>
      <c r="L1287" s="68"/>
      <c r="M1287" s="68"/>
      <c r="N1287" s="68"/>
    </row>
    <row r="1288" spans="1:14" x14ac:dyDescent="0.25">
      <c r="A1288" s="68"/>
      <c r="B1288" s="68"/>
      <c r="C1288" s="68"/>
      <c r="D1288" s="68"/>
      <c r="E1288" s="68"/>
      <c r="F1288" s="68"/>
      <c r="G1288" s="68"/>
      <c r="H1288" s="68"/>
      <c r="I1288" s="68"/>
      <c r="J1288" s="68"/>
      <c r="K1288" s="68"/>
      <c r="L1288" s="68"/>
      <c r="M1288" s="68"/>
      <c r="N1288" s="68"/>
    </row>
    <row r="1289" spans="1:14" x14ac:dyDescent="0.25">
      <c r="A1289" s="68"/>
      <c r="B1289" s="68"/>
      <c r="C1289" s="68"/>
      <c r="D1289" s="68"/>
      <c r="E1289" s="68"/>
      <c r="F1289" s="68"/>
      <c r="G1289" s="68"/>
      <c r="H1289" s="68"/>
      <c r="I1289" s="68"/>
      <c r="J1289" s="68"/>
      <c r="K1289" s="68"/>
      <c r="L1289" s="68"/>
      <c r="M1289" s="68"/>
      <c r="N1289" s="68"/>
    </row>
    <row r="1290" spans="1:14" x14ac:dyDescent="0.25">
      <c r="A1290" s="68"/>
      <c r="B1290" s="68"/>
      <c r="C1290" s="68"/>
      <c r="D1290" s="68"/>
      <c r="E1290" s="68"/>
      <c r="F1290" s="68"/>
      <c r="G1290" s="68"/>
      <c r="H1290" s="68"/>
      <c r="I1290" s="68"/>
      <c r="J1290" s="68"/>
      <c r="K1290" s="68"/>
      <c r="L1290" s="68"/>
      <c r="M1290" s="68"/>
      <c r="N1290" s="68"/>
    </row>
    <row r="1291" spans="1:14" x14ac:dyDescent="0.25">
      <c r="A1291" s="68"/>
      <c r="B1291" s="68"/>
      <c r="C1291" s="68"/>
      <c r="D1291" s="68"/>
      <c r="E1291" s="68"/>
      <c r="F1291" s="68"/>
      <c r="G1291" s="68"/>
      <c r="H1291" s="68"/>
      <c r="I1291" s="68"/>
      <c r="J1291" s="68"/>
      <c r="K1291" s="68"/>
      <c r="L1291" s="68"/>
      <c r="M1291" s="68"/>
      <c r="N1291" s="68"/>
    </row>
    <row r="1292" spans="1:14" x14ac:dyDescent="0.25">
      <c r="A1292" s="68"/>
      <c r="B1292" s="68"/>
      <c r="C1292" s="68"/>
      <c r="D1292" s="68"/>
      <c r="E1292" s="68"/>
      <c r="F1292" s="68"/>
      <c r="G1292" s="68"/>
      <c r="H1292" s="68"/>
      <c r="I1292" s="68"/>
      <c r="J1292" s="68"/>
      <c r="K1292" s="68"/>
      <c r="L1292" s="68"/>
      <c r="M1292" s="68"/>
      <c r="N1292" s="68"/>
    </row>
    <row r="1293" spans="1:14" x14ac:dyDescent="0.25">
      <c r="A1293" s="68"/>
      <c r="B1293" s="68"/>
      <c r="C1293" s="68"/>
      <c r="D1293" s="68"/>
      <c r="E1293" s="68"/>
      <c r="F1293" s="68"/>
      <c r="G1293" s="68"/>
      <c r="H1293" s="68"/>
      <c r="I1293" s="68"/>
      <c r="J1293" s="68"/>
      <c r="K1293" s="68"/>
      <c r="L1293" s="68"/>
      <c r="M1293" s="68"/>
      <c r="N1293" s="68"/>
    </row>
    <row r="1294" spans="1:14" x14ac:dyDescent="0.25">
      <c r="A1294" s="68"/>
      <c r="B1294" s="68"/>
      <c r="C1294" s="68"/>
      <c r="D1294" s="68"/>
      <c r="E1294" s="68"/>
      <c r="F1294" s="68"/>
      <c r="G1294" s="68"/>
      <c r="H1294" s="68"/>
      <c r="I1294" s="68"/>
      <c r="J1294" s="68"/>
      <c r="K1294" s="68"/>
      <c r="L1294" s="68"/>
      <c r="M1294" s="68"/>
      <c r="N1294" s="68"/>
    </row>
    <row r="1295" spans="1:14" x14ac:dyDescent="0.25">
      <c r="A1295" s="68"/>
      <c r="B1295" s="68"/>
      <c r="C1295" s="68"/>
      <c r="D1295" s="68"/>
      <c r="E1295" s="68"/>
      <c r="F1295" s="68"/>
      <c r="G1295" s="68"/>
      <c r="H1295" s="68"/>
      <c r="I1295" s="68"/>
      <c r="J1295" s="68"/>
      <c r="K1295" s="68"/>
      <c r="L1295" s="68"/>
      <c r="M1295" s="68"/>
      <c r="N1295" s="68"/>
    </row>
    <row r="1296" spans="1:14" x14ac:dyDescent="0.25">
      <c r="A1296" s="68"/>
      <c r="B1296" s="68"/>
      <c r="C1296" s="68"/>
      <c r="D1296" s="68"/>
      <c r="E1296" s="68"/>
      <c r="F1296" s="68"/>
      <c r="G1296" s="68"/>
      <c r="H1296" s="68"/>
      <c r="I1296" s="68"/>
      <c r="J1296" s="68"/>
      <c r="K1296" s="68"/>
      <c r="L1296" s="68"/>
      <c r="M1296" s="68"/>
      <c r="N1296" s="68"/>
    </row>
    <row r="1297" spans="1:14" x14ac:dyDescent="0.25">
      <c r="A1297" s="68"/>
      <c r="B1297" s="68"/>
      <c r="C1297" s="68"/>
      <c r="D1297" s="68"/>
      <c r="E1297" s="68"/>
      <c r="F1297" s="68"/>
      <c r="G1297" s="68"/>
      <c r="H1297" s="68"/>
      <c r="I1297" s="68"/>
      <c r="J1297" s="68"/>
      <c r="K1297" s="68"/>
      <c r="L1297" s="68"/>
      <c r="M1297" s="68"/>
      <c r="N1297" s="68"/>
    </row>
    <row r="1298" spans="1:14" x14ac:dyDescent="0.25">
      <c r="A1298" s="68"/>
      <c r="B1298" s="68"/>
      <c r="C1298" s="68"/>
      <c r="D1298" s="68"/>
      <c r="E1298" s="68"/>
      <c r="F1298" s="68"/>
      <c r="G1298" s="68"/>
      <c r="H1298" s="68"/>
      <c r="I1298" s="68"/>
      <c r="J1298" s="68"/>
      <c r="K1298" s="68"/>
      <c r="L1298" s="68"/>
      <c r="M1298" s="68"/>
      <c r="N1298" s="68"/>
    </row>
    <row r="1299" spans="1:14" x14ac:dyDescent="0.25">
      <c r="A1299" s="68"/>
      <c r="B1299" s="68"/>
      <c r="C1299" s="68"/>
      <c r="D1299" s="68"/>
      <c r="E1299" s="68"/>
      <c r="F1299" s="68"/>
      <c r="G1299" s="68"/>
      <c r="H1299" s="68"/>
      <c r="I1299" s="68"/>
      <c r="J1299" s="68"/>
      <c r="K1299" s="68"/>
      <c r="L1299" s="68"/>
      <c r="M1299" s="68"/>
      <c r="N1299" s="68"/>
    </row>
    <row r="1300" spans="1:14" x14ac:dyDescent="0.25">
      <c r="A1300" s="68"/>
      <c r="B1300" s="68"/>
      <c r="C1300" s="68"/>
      <c r="D1300" s="68"/>
      <c r="E1300" s="68"/>
      <c r="F1300" s="68"/>
      <c r="G1300" s="68"/>
      <c r="H1300" s="68"/>
      <c r="I1300" s="68"/>
      <c r="J1300" s="68"/>
      <c r="K1300" s="68"/>
      <c r="L1300" s="68"/>
      <c r="M1300" s="68"/>
      <c r="N1300" s="68"/>
    </row>
    <row r="1301" spans="1:14" x14ac:dyDescent="0.25">
      <c r="A1301" s="68"/>
      <c r="B1301" s="68"/>
      <c r="C1301" s="68"/>
      <c r="D1301" s="68"/>
      <c r="E1301" s="68"/>
      <c r="F1301" s="68"/>
      <c r="G1301" s="68"/>
      <c r="H1301" s="68"/>
      <c r="I1301" s="68"/>
      <c r="J1301" s="68"/>
      <c r="K1301" s="68"/>
      <c r="L1301" s="68"/>
      <c r="M1301" s="68"/>
      <c r="N1301" s="68"/>
    </row>
    <row r="1302" spans="1:14" x14ac:dyDescent="0.25">
      <c r="A1302" s="68"/>
      <c r="B1302" s="68"/>
      <c r="C1302" s="68"/>
      <c r="D1302" s="68"/>
      <c r="E1302" s="68"/>
      <c r="F1302" s="68"/>
      <c r="G1302" s="68"/>
      <c r="H1302" s="68"/>
      <c r="I1302" s="68"/>
      <c r="J1302" s="68"/>
      <c r="K1302" s="68"/>
      <c r="L1302" s="68"/>
      <c r="M1302" s="68"/>
      <c r="N1302" s="68"/>
    </row>
    <row r="1303" spans="1:14" x14ac:dyDescent="0.25">
      <c r="A1303" s="68"/>
      <c r="B1303" s="68"/>
      <c r="C1303" s="68"/>
      <c r="D1303" s="68"/>
      <c r="E1303" s="68"/>
      <c r="F1303" s="68"/>
      <c r="G1303" s="68"/>
      <c r="H1303" s="68"/>
      <c r="I1303" s="68"/>
      <c r="J1303" s="68"/>
      <c r="K1303" s="68"/>
      <c r="L1303" s="68"/>
      <c r="M1303" s="68"/>
      <c r="N1303" s="68"/>
    </row>
    <row r="1304" spans="1:14" x14ac:dyDescent="0.25">
      <c r="A1304" s="68"/>
      <c r="B1304" s="68"/>
      <c r="C1304" s="68"/>
      <c r="D1304" s="68"/>
      <c r="E1304" s="68"/>
      <c r="F1304" s="68"/>
      <c r="G1304" s="68"/>
      <c r="H1304" s="68"/>
      <c r="I1304" s="68"/>
      <c r="J1304" s="68"/>
      <c r="K1304" s="68"/>
      <c r="L1304" s="68"/>
      <c r="M1304" s="68"/>
      <c r="N1304" s="68"/>
    </row>
    <row r="1305" spans="1:14" x14ac:dyDescent="0.25">
      <c r="A1305" s="68"/>
      <c r="B1305" s="68"/>
      <c r="C1305" s="68"/>
      <c r="D1305" s="68"/>
      <c r="E1305" s="68"/>
      <c r="F1305" s="68"/>
      <c r="G1305" s="68"/>
      <c r="H1305" s="68"/>
      <c r="I1305" s="68"/>
      <c r="J1305" s="68"/>
      <c r="K1305" s="68"/>
      <c r="L1305" s="68"/>
      <c r="M1305" s="68"/>
      <c r="N1305" s="68"/>
    </row>
    <row r="1306" spans="1:14" x14ac:dyDescent="0.25">
      <c r="A1306" s="68"/>
      <c r="B1306" s="68"/>
      <c r="C1306" s="68"/>
      <c r="D1306" s="68"/>
      <c r="E1306" s="68"/>
      <c r="F1306" s="68"/>
      <c r="G1306" s="68"/>
      <c r="H1306" s="68"/>
      <c r="I1306" s="68"/>
      <c r="J1306" s="68"/>
      <c r="K1306" s="68"/>
      <c r="L1306" s="68"/>
      <c r="M1306" s="68"/>
      <c r="N1306" s="68"/>
    </row>
    <row r="1307" spans="1:14" x14ac:dyDescent="0.25">
      <c r="A1307" s="68"/>
      <c r="B1307" s="68"/>
      <c r="C1307" s="68"/>
      <c r="D1307" s="68"/>
      <c r="E1307" s="68"/>
      <c r="F1307" s="68"/>
      <c r="G1307" s="68"/>
      <c r="H1307" s="68"/>
      <c r="I1307" s="68"/>
      <c r="J1307" s="68"/>
      <c r="K1307" s="68"/>
      <c r="L1307" s="68"/>
      <c r="M1307" s="68"/>
      <c r="N1307" s="68"/>
    </row>
    <row r="1308" spans="1:14" x14ac:dyDescent="0.25">
      <c r="A1308" s="68"/>
      <c r="B1308" s="68"/>
      <c r="C1308" s="68"/>
      <c r="D1308" s="68"/>
      <c r="E1308" s="68"/>
      <c r="F1308" s="68"/>
      <c r="G1308" s="68"/>
      <c r="H1308" s="68"/>
      <c r="I1308" s="68"/>
      <c r="J1308" s="68"/>
      <c r="K1308" s="68"/>
      <c r="L1308" s="68"/>
      <c r="M1308" s="68"/>
      <c r="N1308" s="68"/>
    </row>
    <row r="1309" spans="1:14" x14ac:dyDescent="0.25">
      <c r="A1309" s="68"/>
      <c r="B1309" s="68"/>
      <c r="C1309" s="68"/>
      <c r="D1309" s="68"/>
      <c r="E1309" s="68"/>
      <c r="F1309" s="68"/>
      <c r="G1309" s="68"/>
      <c r="H1309" s="68"/>
      <c r="I1309" s="68"/>
      <c r="J1309" s="68"/>
      <c r="K1309" s="68"/>
      <c r="L1309" s="68"/>
      <c r="M1309" s="68"/>
      <c r="N1309" s="68"/>
    </row>
    <row r="1310" spans="1:14" x14ac:dyDescent="0.25">
      <c r="A1310" s="68"/>
      <c r="B1310" s="68"/>
      <c r="C1310" s="68"/>
      <c r="D1310" s="68"/>
      <c r="E1310" s="68"/>
      <c r="F1310" s="68"/>
      <c r="G1310" s="68"/>
      <c r="H1310" s="68"/>
      <c r="I1310" s="68"/>
      <c r="J1310" s="68"/>
      <c r="K1310" s="68"/>
      <c r="L1310" s="68"/>
      <c r="M1310" s="68"/>
      <c r="N1310" s="68"/>
    </row>
    <row r="1311" spans="1:14" x14ac:dyDescent="0.25">
      <c r="A1311" s="68"/>
      <c r="B1311" s="68"/>
      <c r="C1311" s="68"/>
      <c r="D1311" s="68"/>
      <c r="E1311" s="68"/>
      <c r="F1311" s="68"/>
      <c r="G1311" s="68"/>
      <c r="H1311" s="68"/>
      <c r="I1311" s="68"/>
      <c r="J1311" s="68"/>
      <c r="K1311" s="68"/>
      <c r="L1311" s="68"/>
      <c r="M1311" s="68"/>
      <c r="N1311" s="68"/>
    </row>
    <row r="1312" spans="1:14" x14ac:dyDescent="0.25">
      <c r="A1312" s="68"/>
      <c r="B1312" s="68"/>
      <c r="C1312" s="68"/>
      <c r="D1312" s="68"/>
      <c r="E1312" s="68"/>
      <c r="F1312" s="68"/>
      <c r="G1312" s="68"/>
      <c r="H1312" s="68"/>
      <c r="I1312" s="68"/>
      <c r="J1312" s="68"/>
      <c r="K1312" s="68"/>
      <c r="L1312" s="68"/>
      <c r="M1312" s="68"/>
      <c r="N1312" s="68"/>
    </row>
    <row r="1313" spans="1:14" x14ac:dyDescent="0.25">
      <c r="A1313" s="68"/>
      <c r="B1313" s="68"/>
      <c r="C1313" s="68"/>
      <c r="D1313" s="68"/>
      <c r="E1313" s="68"/>
      <c r="F1313" s="68"/>
      <c r="G1313" s="68"/>
      <c r="H1313" s="68"/>
      <c r="I1313" s="68"/>
      <c r="J1313" s="68"/>
      <c r="K1313" s="68"/>
      <c r="L1313" s="68"/>
      <c r="M1313" s="68"/>
      <c r="N1313" s="68"/>
    </row>
    <row r="1314" spans="1:14" x14ac:dyDescent="0.25">
      <c r="A1314" s="68"/>
      <c r="B1314" s="68"/>
      <c r="C1314" s="68"/>
      <c r="D1314" s="68"/>
      <c r="E1314" s="68"/>
      <c r="F1314" s="68"/>
      <c r="G1314" s="68"/>
      <c r="H1314" s="68"/>
      <c r="I1314" s="68"/>
      <c r="J1314" s="68"/>
      <c r="K1314" s="68"/>
      <c r="L1314" s="68"/>
      <c r="M1314" s="68"/>
      <c r="N1314" s="68"/>
    </row>
    <row r="1315" spans="1:14" x14ac:dyDescent="0.25">
      <c r="A1315" s="68"/>
      <c r="B1315" s="68"/>
      <c r="C1315" s="68"/>
      <c r="D1315" s="68"/>
      <c r="E1315" s="68"/>
      <c r="F1315" s="68"/>
      <c r="G1315" s="68"/>
      <c r="H1315" s="68"/>
      <c r="I1315" s="68"/>
      <c r="J1315" s="68"/>
      <c r="K1315" s="68"/>
      <c r="L1315" s="68"/>
      <c r="M1315" s="68"/>
      <c r="N1315" s="68"/>
    </row>
    <row r="1316" spans="1:14" x14ac:dyDescent="0.25">
      <c r="A1316" s="68"/>
      <c r="B1316" s="68"/>
      <c r="C1316" s="68"/>
      <c r="D1316" s="68"/>
      <c r="E1316" s="68"/>
      <c r="F1316" s="68"/>
      <c r="G1316" s="68"/>
      <c r="H1316" s="68"/>
      <c r="I1316" s="68"/>
      <c r="J1316" s="68"/>
      <c r="K1316" s="68"/>
      <c r="L1316" s="68"/>
      <c r="M1316" s="68"/>
      <c r="N1316" s="68"/>
    </row>
    <row r="1317" spans="1:14" x14ac:dyDescent="0.25">
      <c r="A1317" s="68"/>
      <c r="B1317" s="68"/>
      <c r="C1317" s="68"/>
      <c r="D1317" s="68"/>
      <c r="E1317" s="68"/>
      <c r="F1317" s="68"/>
      <c r="G1317" s="68"/>
      <c r="H1317" s="68"/>
      <c r="I1317" s="68"/>
      <c r="J1317" s="68"/>
      <c r="K1317" s="68"/>
      <c r="L1317" s="68"/>
      <c r="M1317" s="68"/>
      <c r="N1317" s="68"/>
    </row>
    <row r="1318" spans="1:14" x14ac:dyDescent="0.25">
      <c r="A1318" s="68"/>
      <c r="B1318" s="68"/>
      <c r="C1318" s="68"/>
      <c r="D1318" s="68"/>
      <c r="E1318" s="68"/>
      <c r="F1318" s="68"/>
      <c r="G1318" s="68"/>
      <c r="H1318" s="68"/>
      <c r="I1318" s="68"/>
      <c r="J1318" s="68"/>
      <c r="K1318" s="68"/>
      <c r="L1318" s="68"/>
      <c r="M1318" s="68"/>
      <c r="N1318" s="68"/>
    </row>
    <row r="1319" spans="1:14" x14ac:dyDescent="0.25">
      <c r="A1319" s="68"/>
      <c r="B1319" s="68"/>
      <c r="C1319" s="68"/>
      <c r="D1319" s="68"/>
      <c r="E1319" s="68"/>
      <c r="F1319" s="68"/>
      <c r="G1319" s="68"/>
      <c r="H1319" s="68"/>
      <c r="I1319" s="68"/>
      <c r="J1319" s="68"/>
      <c r="K1319" s="68"/>
      <c r="L1319" s="68"/>
      <c r="M1319" s="68"/>
      <c r="N1319" s="68"/>
    </row>
    <row r="1320" spans="1:14" x14ac:dyDescent="0.25">
      <c r="A1320" s="68"/>
      <c r="B1320" s="68"/>
      <c r="C1320" s="68"/>
      <c r="D1320" s="68"/>
      <c r="E1320" s="68"/>
      <c r="F1320" s="68"/>
      <c r="G1320" s="68"/>
      <c r="H1320" s="68"/>
      <c r="I1320" s="68"/>
      <c r="J1320" s="68"/>
      <c r="K1320" s="68"/>
      <c r="L1320" s="68"/>
      <c r="M1320" s="68"/>
      <c r="N1320" s="68"/>
    </row>
    <row r="1321" spans="1:14" x14ac:dyDescent="0.25">
      <c r="A1321" s="68"/>
      <c r="B1321" s="68"/>
      <c r="C1321" s="68"/>
      <c r="D1321" s="68"/>
      <c r="E1321" s="68"/>
      <c r="F1321" s="68"/>
      <c r="G1321" s="68"/>
      <c r="H1321" s="68"/>
      <c r="I1321" s="68"/>
      <c r="J1321" s="68"/>
      <c r="K1321" s="68"/>
      <c r="L1321" s="68"/>
      <c r="M1321" s="68"/>
      <c r="N1321" s="68"/>
    </row>
    <row r="1322" spans="1:14" x14ac:dyDescent="0.25">
      <c r="A1322" s="68"/>
      <c r="B1322" s="68"/>
      <c r="C1322" s="68"/>
      <c r="D1322" s="68"/>
      <c r="E1322" s="68"/>
      <c r="F1322" s="68"/>
      <c r="G1322" s="68"/>
      <c r="H1322" s="68"/>
      <c r="I1322" s="68"/>
      <c r="J1322" s="68"/>
      <c r="K1322" s="68"/>
      <c r="L1322" s="68"/>
      <c r="M1322" s="68"/>
      <c r="N1322" s="68"/>
    </row>
    <row r="1323" spans="1:14" x14ac:dyDescent="0.25">
      <c r="A1323" s="68"/>
      <c r="B1323" s="68"/>
      <c r="C1323" s="68"/>
      <c r="D1323" s="68"/>
      <c r="E1323" s="68"/>
      <c r="F1323" s="68"/>
      <c r="G1323" s="68"/>
      <c r="H1323" s="68"/>
      <c r="I1323" s="68"/>
      <c r="J1323" s="68"/>
      <c r="K1323" s="68"/>
      <c r="L1323" s="68"/>
      <c r="M1323" s="68"/>
      <c r="N1323" s="68"/>
    </row>
  </sheetData>
  <mergeCells count="5">
    <mergeCell ref="A1:N1"/>
    <mergeCell ref="A3:N41"/>
    <mergeCell ref="Q5:Z9"/>
    <mergeCell ref="A44:N81"/>
    <mergeCell ref="A85:N118"/>
  </mergeCells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2:E10"/>
  <sheetViews>
    <sheetView zoomScaleNormal="100" zoomScaleSheetLayoutView="120" workbookViewId="0"/>
  </sheetViews>
  <sheetFormatPr defaultColWidth="9.109375" defaultRowHeight="13.2" x14ac:dyDescent="0.25"/>
  <cols>
    <col min="1" max="3" width="27.6640625" style="68" customWidth="1"/>
    <col min="4" max="16384" width="9.109375" style="68"/>
  </cols>
  <sheetData>
    <row r="2" spans="1:5" x14ac:dyDescent="0.25">
      <c r="A2" s="85" t="s">
        <v>60</v>
      </c>
      <c r="B2" s="86"/>
      <c r="C2" s="86"/>
      <c r="D2" s="86"/>
      <c r="E2" s="86"/>
    </row>
    <row r="3" spans="1:5" s="89" customFormat="1" x14ac:dyDescent="0.25">
      <c r="A3" s="87" t="s">
        <v>61</v>
      </c>
      <c r="B3" s="88"/>
      <c r="C3" s="88"/>
      <c r="D3" s="88"/>
      <c r="E3" s="88"/>
    </row>
    <row r="4" spans="1:5" ht="13.8" thickBot="1" x14ac:dyDescent="0.3"/>
    <row r="5" spans="1:5" ht="13.8" thickBot="1" x14ac:dyDescent="0.3">
      <c r="A5" s="90" t="s">
        <v>62</v>
      </c>
      <c r="B5" s="90" t="s">
        <v>63</v>
      </c>
      <c r="C5" s="90" t="s">
        <v>64</v>
      </c>
    </row>
    <row r="6" spans="1:5" x14ac:dyDescent="0.25">
      <c r="A6" s="91" t="s">
        <v>65</v>
      </c>
      <c r="B6" s="91" t="s">
        <v>65</v>
      </c>
      <c r="C6" s="91" t="s">
        <v>65</v>
      </c>
    </row>
    <row r="7" spans="1:5" x14ac:dyDescent="0.25">
      <c r="A7" s="91" t="s">
        <v>66</v>
      </c>
      <c r="B7" s="91" t="s">
        <v>66</v>
      </c>
      <c r="C7" s="91" t="s">
        <v>66</v>
      </c>
    </row>
    <row r="8" spans="1:5" x14ac:dyDescent="0.25">
      <c r="A8" s="91"/>
      <c r="B8" s="91"/>
      <c r="C8" s="91" t="s">
        <v>67</v>
      </c>
    </row>
    <row r="9" spans="1:5" x14ac:dyDescent="0.25">
      <c r="A9" s="91"/>
      <c r="B9" s="91"/>
      <c r="C9" s="91" t="s">
        <v>68</v>
      </c>
    </row>
    <row r="10" spans="1:5" ht="13.8" thickBot="1" x14ac:dyDescent="0.3">
      <c r="A10" s="92"/>
      <c r="B10" s="92"/>
      <c r="C10" s="92" t="s">
        <v>69</v>
      </c>
    </row>
  </sheetData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2:E7"/>
  <sheetViews>
    <sheetView zoomScaleNormal="100" zoomScaleSheetLayoutView="120" workbookViewId="0"/>
  </sheetViews>
  <sheetFormatPr defaultColWidth="9.109375" defaultRowHeight="13.2" x14ac:dyDescent="0.25"/>
  <cols>
    <col min="1" max="16384" width="9.109375" style="68"/>
  </cols>
  <sheetData>
    <row r="2" spans="1:5" x14ac:dyDescent="0.25">
      <c r="A2" s="85" t="s">
        <v>70</v>
      </c>
      <c r="B2" s="86"/>
      <c r="C2" s="86"/>
      <c r="D2" s="86"/>
      <c r="E2" s="86"/>
    </row>
    <row r="3" spans="1:5" s="89" customFormat="1" x14ac:dyDescent="0.25">
      <c r="A3" s="87" t="s">
        <v>71</v>
      </c>
      <c r="B3" s="88"/>
      <c r="C3" s="88"/>
      <c r="D3" s="88"/>
      <c r="E3" s="88"/>
    </row>
    <row r="5" spans="1:5" ht="15.6" x14ac:dyDescent="0.25">
      <c r="A5" s="93"/>
    </row>
    <row r="7" spans="1:5" ht="15.6" x14ac:dyDescent="0.25">
      <c r="A7" s="94"/>
    </row>
  </sheetData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  <colBreaks count="1" manualBreakCount="1">
    <brk id="2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9">
    <tabColor rgb="FF00B050"/>
    <pageSetUpPr fitToPage="1"/>
  </sheetPr>
  <dimension ref="A1:Y38"/>
  <sheetViews>
    <sheetView zoomScaleNormal="100" workbookViewId="0">
      <selection activeCell="V8" sqref="V8:AA20"/>
    </sheetView>
  </sheetViews>
  <sheetFormatPr defaultColWidth="9.109375" defaultRowHeight="13.2" x14ac:dyDescent="0.25"/>
  <cols>
    <col min="1" max="1" width="1.6640625" style="24" customWidth="1"/>
    <col min="2" max="2" width="16.6640625" style="24" customWidth="1"/>
    <col min="3" max="5" width="4.44140625" style="24" hidden="1" customWidth="1"/>
    <col min="6" max="21" width="5.44140625" style="24" customWidth="1"/>
    <col min="22" max="16384" width="9.109375" style="2"/>
  </cols>
  <sheetData>
    <row r="1" spans="1:25" x14ac:dyDescent="0.25">
      <c r="B1" s="28"/>
    </row>
    <row r="2" spans="1:25" ht="25.5" customHeight="1" x14ac:dyDescent="0.25">
      <c r="A2" s="108" t="s">
        <v>53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5" x14ac:dyDescent="0.25">
      <c r="A3" s="83" t="s">
        <v>52</v>
      </c>
      <c r="B3" s="39"/>
      <c r="C3" s="39"/>
      <c r="D3" s="39"/>
      <c r="E3" s="39"/>
    </row>
    <row r="4" spans="1:25" x14ac:dyDescent="0.25">
      <c r="A4" s="39"/>
      <c r="B4" s="39"/>
      <c r="C4" s="39"/>
      <c r="D4" s="39"/>
      <c r="E4" s="39"/>
    </row>
    <row r="5" spans="1:25" x14ac:dyDescent="0.25">
      <c r="A5" s="50" t="s">
        <v>3</v>
      </c>
      <c r="B5" s="50"/>
      <c r="C5" s="50"/>
      <c r="D5" s="50"/>
      <c r="E5" s="50"/>
      <c r="F5" s="107" t="s">
        <v>19</v>
      </c>
      <c r="G5" s="107"/>
      <c r="H5" s="107"/>
      <c r="I5" s="107"/>
      <c r="J5" s="107"/>
      <c r="K5" s="107"/>
      <c r="L5" s="107"/>
      <c r="M5" s="107"/>
      <c r="N5" s="107"/>
      <c r="O5" s="53"/>
      <c r="P5" s="56"/>
      <c r="Q5" s="54"/>
      <c r="R5" s="52"/>
      <c r="S5" s="52"/>
      <c r="T5" s="52"/>
      <c r="U5" s="52"/>
    </row>
    <row r="6" spans="1:25" x14ac:dyDescent="0.25">
      <c r="A6" s="51"/>
      <c r="B6" s="51" t="s">
        <v>23</v>
      </c>
      <c r="C6" s="51"/>
      <c r="D6" s="51"/>
      <c r="E6" s="51"/>
      <c r="F6" s="30">
        <v>2002</v>
      </c>
      <c r="G6" s="30">
        <v>2003</v>
      </c>
      <c r="H6" s="30">
        <v>2004</v>
      </c>
      <c r="I6" s="30">
        <v>2005</v>
      </c>
      <c r="J6" s="30">
        <v>2006</v>
      </c>
      <c r="K6" s="30">
        <v>2007</v>
      </c>
      <c r="L6" s="30">
        <v>2008</v>
      </c>
      <c r="M6" s="30">
        <v>2009</v>
      </c>
      <c r="N6" s="30">
        <v>2010</v>
      </c>
      <c r="O6" s="30">
        <v>2011</v>
      </c>
      <c r="P6" s="30">
        <v>2012</v>
      </c>
      <c r="Q6" s="30">
        <v>2013</v>
      </c>
      <c r="R6" s="30">
        <v>2014</v>
      </c>
      <c r="S6" s="78" t="s">
        <v>27</v>
      </c>
      <c r="T6" s="30">
        <v>2016</v>
      </c>
      <c r="U6" s="77" t="s">
        <v>46</v>
      </c>
    </row>
    <row r="7" spans="1:25" ht="15" customHeight="1" x14ac:dyDescent="0.25">
      <c r="A7" s="48" t="s">
        <v>13</v>
      </c>
      <c r="B7" s="40"/>
      <c r="C7" s="40"/>
      <c r="D7" s="40"/>
      <c r="E7" s="40"/>
      <c r="F7" s="31">
        <v>89.2</v>
      </c>
      <c r="G7" s="31">
        <v>90.1</v>
      </c>
      <c r="H7" s="31">
        <v>88.9</v>
      </c>
      <c r="I7" s="31">
        <v>85.3</v>
      </c>
      <c r="J7" s="31">
        <v>80.900000000000006</v>
      </c>
      <c r="K7" s="31">
        <v>78.2</v>
      </c>
      <c r="L7" s="31">
        <v>75.3</v>
      </c>
      <c r="M7" s="31">
        <v>79.089013497865011</v>
      </c>
      <c r="N7" s="31">
        <v>84.917862513982541</v>
      </c>
      <c r="O7" s="31">
        <v>76.459404133258928</v>
      </c>
      <c r="P7" s="31">
        <v>79.549342240245082</v>
      </c>
      <c r="Q7" s="31">
        <v>80.298986486521386</v>
      </c>
      <c r="R7" s="31">
        <v>76.055292171155827</v>
      </c>
      <c r="S7" s="31">
        <v>76.429210913051946</v>
      </c>
      <c r="T7" s="31">
        <v>80.525393169680271</v>
      </c>
      <c r="U7" s="31">
        <v>80.464231514453687</v>
      </c>
    </row>
    <row r="8" spans="1:25" ht="10.5" customHeight="1" x14ac:dyDescent="0.25">
      <c r="A8" s="41"/>
      <c r="B8" s="42" t="s">
        <v>9</v>
      </c>
      <c r="C8" s="42"/>
      <c r="D8" s="42"/>
      <c r="E8" s="42"/>
      <c r="F8" s="32">
        <v>38.6</v>
      </c>
      <c r="G8" s="32">
        <v>38.4</v>
      </c>
      <c r="H8" s="32">
        <v>37.9</v>
      </c>
      <c r="I8" s="32">
        <v>36</v>
      </c>
      <c r="J8" s="32">
        <v>34.1</v>
      </c>
      <c r="K8" s="32">
        <v>31.8</v>
      </c>
      <c r="L8" s="32">
        <v>31.9</v>
      </c>
      <c r="M8" s="32">
        <v>34.722879747865001</v>
      </c>
      <c r="N8" s="32">
        <v>35.845900513982542</v>
      </c>
      <c r="O8" s="32">
        <v>33.569822133258931</v>
      </c>
      <c r="P8" s="32">
        <v>33.031997240245076</v>
      </c>
      <c r="Q8" s="32">
        <v>32.653794486521399</v>
      </c>
      <c r="R8" s="32">
        <v>31.233763171155832</v>
      </c>
      <c r="S8" s="32">
        <v>31.485215913051956</v>
      </c>
      <c r="T8" s="32">
        <v>32.06584492230165</v>
      </c>
      <c r="U8" s="32">
        <v>32.04268326707507</v>
      </c>
    </row>
    <row r="9" spans="1:25" ht="10.5" customHeight="1" x14ac:dyDescent="0.25">
      <c r="A9" s="41"/>
      <c r="B9" s="42" t="s">
        <v>1</v>
      </c>
      <c r="C9" s="42"/>
      <c r="D9" s="42"/>
      <c r="E9" s="42"/>
      <c r="F9" s="32">
        <v>27.9</v>
      </c>
      <c r="G9" s="32">
        <v>28.5</v>
      </c>
      <c r="H9" s="32">
        <v>27.4</v>
      </c>
      <c r="I9" s="32">
        <v>26.8</v>
      </c>
      <c r="J9" s="32">
        <v>25.5</v>
      </c>
      <c r="K9" s="32">
        <v>25.2</v>
      </c>
      <c r="L9" s="32">
        <v>24</v>
      </c>
      <c r="M9" s="32">
        <v>23.932133750000002</v>
      </c>
      <c r="N9" s="32">
        <v>26.685961999999996</v>
      </c>
      <c r="O9" s="32">
        <v>22.949581999999996</v>
      </c>
      <c r="P9" s="32">
        <v>25.282345000000003</v>
      </c>
      <c r="Q9" s="32">
        <v>24.940192</v>
      </c>
      <c r="R9" s="32">
        <v>24.110529</v>
      </c>
      <c r="S9" s="32">
        <v>24.123995000000001</v>
      </c>
      <c r="T9" s="32">
        <v>26.590548247378617</v>
      </c>
      <c r="U9" s="32">
        <v>26.596548247378617</v>
      </c>
    </row>
    <row r="10" spans="1:25" ht="10.5" customHeight="1" x14ac:dyDescent="0.25">
      <c r="A10" s="41"/>
      <c r="B10" s="42" t="s">
        <v>2</v>
      </c>
      <c r="C10" s="42"/>
      <c r="D10" s="42"/>
      <c r="E10" s="42"/>
      <c r="F10" s="32">
        <v>22.6</v>
      </c>
      <c r="G10" s="32">
        <v>23.2</v>
      </c>
      <c r="H10" s="32">
        <v>23.6</v>
      </c>
      <c r="I10" s="32">
        <v>22.5</v>
      </c>
      <c r="J10" s="32">
        <v>21.3</v>
      </c>
      <c r="K10" s="32" t="s">
        <v>14</v>
      </c>
      <c r="L10" s="32">
        <v>19.399999999999999</v>
      </c>
      <c r="M10" s="32">
        <v>20.434000000000005</v>
      </c>
      <c r="N10" s="32">
        <v>22.385999999999999</v>
      </c>
      <c r="O10" s="32">
        <v>19.939999999999998</v>
      </c>
      <c r="P10" s="32">
        <v>21.234999999999999</v>
      </c>
      <c r="Q10" s="32">
        <v>22.704999999999991</v>
      </c>
      <c r="R10" s="32">
        <v>20.711000000000002</v>
      </c>
      <c r="S10" s="32">
        <v>20.82</v>
      </c>
      <c r="T10" s="32">
        <v>21.869000000000003</v>
      </c>
      <c r="U10" s="32">
        <v>21.824999999999999</v>
      </c>
      <c r="W10" s="95"/>
      <c r="X10" s="95"/>
      <c r="Y10" s="95"/>
    </row>
    <row r="11" spans="1:25" ht="15" customHeight="1" x14ac:dyDescent="0.25">
      <c r="A11" s="45" t="s">
        <v>5</v>
      </c>
      <c r="B11" s="43"/>
      <c r="C11" s="43"/>
      <c r="D11" s="43"/>
      <c r="E11" s="43"/>
      <c r="F11" s="33">
        <v>14.8</v>
      </c>
      <c r="G11" s="33">
        <v>13.7</v>
      </c>
      <c r="H11" s="33">
        <v>12.6</v>
      </c>
      <c r="I11" s="33">
        <v>8.6</v>
      </c>
      <c r="J11" s="33">
        <v>6.1</v>
      </c>
      <c r="K11" s="33">
        <v>4.7</v>
      </c>
      <c r="L11" s="33">
        <v>3.3</v>
      </c>
      <c r="M11" s="33">
        <v>2.7573388899999998</v>
      </c>
      <c r="N11" s="33">
        <v>2.5005499999999996</v>
      </c>
      <c r="O11" s="33">
        <v>1.958115</v>
      </c>
      <c r="P11" s="33">
        <v>1.9584220000000001</v>
      </c>
      <c r="Q11" s="33">
        <v>1.5800360000000002</v>
      </c>
      <c r="R11" s="33">
        <v>1.3164629999999999</v>
      </c>
      <c r="S11" s="33">
        <v>1.234693</v>
      </c>
      <c r="T11" s="33">
        <v>1.026</v>
      </c>
      <c r="U11" s="33">
        <v>1.0249999999999999</v>
      </c>
      <c r="W11" s="95"/>
      <c r="X11" s="95"/>
      <c r="Y11" s="95"/>
    </row>
    <row r="12" spans="1:25" ht="10.5" customHeight="1" x14ac:dyDescent="0.25">
      <c r="A12" s="41"/>
      <c r="B12" s="42" t="s">
        <v>9</v>
      </c>
      <c r="C12" s="42"/>
      <c r="D12" s="42"/>
      <c r="E12" s="42"/>
      <c r="F12" s="32">
        <v>9</v>
      </c>
      <c r="G12" s="32">
        <v>8.1</v>
      </c>
      <c r="H12" s="32">
        <v>7.8</v>
      </c>
      <c r="I12" s="32">
        <v>5.4</v>
      </c>
      <c r="J12" s="32">
        <v>3.4</v>
      </c>
      <c r="K12" s="32">
        <v>2.6</v>
      </c>
      <c r="L12" s="32">
        <v>2</v>
      </c>
      <c r="M12" s="32">
        <v>1.4997371399999999</v>
      </c>
      <c r="N12" s="32">
        <v>1.2579999999999998</v>
      </c>
      <c r="O12" s="32">
        <v>0.93100000000000005</v>
      </c>
      <c r="P12" s="32">
        <v>0.94099999999999995</v>
      </c>
      <c r="Q12" s="32">
        <v>0.90300000000000002</v>
      </c>
      <c r="R12" s="32">
        <v>0.74299999999999999</v>
      </c>
      <c r="S12" s="32">
        <v>0.753</v>
      </c>
      <c r="T12" s="32">
        <v>0.42799999999999999</v>
      </c>
      <c r="U12" s="32">
        <v>0.42799999999999999</v>
      </c>
      <c r="W12" s="95"/>
      <c r="X12" s="95"/>
      <c r="Y12" s="95"/>
    </row>
    <row r="13" spans="1:25" ht="10.5" customHeight="1" x14ac:dyDescent="0.25">
      <c r="A13" s="41"/>
      <c r="B13" s="42" t="s">
        <v>1</v>
      </c>
      <c r="C13" s="42"/>
      <c r="D13" s="42"/>
      <c r="E13" s="42"/>
      <c r="F13" s="32">
        <v>2.5</v>
      </c>
      <c r="G13" s="32">
        <v>2.4</v>
      </c>
      <c r="H13" s="32">
        <v>1.9</v>
      </c>
      <c r="I13" s="32">
        <v>1.3</v>
      </c>
      <c r="J13" s="32">
        <v>1.1000000000000001</v>
      </c>
      <c r="K13" s="32">
        <v>0.7</v>
      </c>
      <c r="L13" s="32">
        <v>0.5</v>
      </c>
      <c r="M13" s="32">
        <v>0.39360175000000003</v>
      </c>
      <c r="N13" s="32">
        <v>0.37454999999999994</v>
      </c>
      <c r="O13" s="32">
        <v>0.337115</v>
      </c>
      <c r="P13" s="32">
        <v>0.270422</v>
      </c>
      <c r="Q13" s="32">
        <v>0.19803599999999999</v>
      </c>
      <c r="R13" s="32">
        <v>0.136463</v>
      </c>
      <c r="S13" s="32">
        <v>4.1692999999999994E-2</v>
      </c>
      <c r="T13" s="32">
        <v>0.17100000000000001</v>
      </c>
      <c r="U13" s="32">
        <v>0.17100000000000001</v>
      </c>
      <c r="W13" s="95"/>
      <c r="X13" s="95"/>
      <c r="Y13" s="95"/>
    </row>
    <row r="14" spans="1:25" ht="10.5" customHeight="1" x14ac:dyDescent="0.25">
      <c r="A14" s="41"/>
      <c r="B14" s="42" t="s">
        <v>2</v>
      </c>
      <c r="C14" s="42"/>
      <c r="D14" s="42"/>
      <c r="E14" s="42"/>
      <c r="F14" s="32">
        <v>3.3</v>
      </c>
      <c r="G14" s="32">
        <v>3.2</v>
      </c>
      <c r="H14" s="32">
        <v>2.9</v>
      </c>
      <c r="I14" s="32">
        <v>1.9</v>
      </c>
      <c r="J14" s="32">
        <v>1.6</v>
      </c>
      <c r="K14" s="32">
        <v>1.4</v>
      </c>
      <c r="L14" s="32">
        <v>0.8</v>
      </c>
      <c r="M14" s="32">
        <v>0.86399999999999999</v>
      </c>
      <c r="N14" s="32">
        <v>0.86799999999999999</v>
      </c>
      <c r="O14" s="32">
        <v>0.69</v>
      </c>
      <c r="P14" s="32">
        <v>0.747</v>
      </c>
      <c r="Q14" s="32">
        <v>0.47899999999999998</v>
      </c>
      <c r="R14" s="32">
        <v>0.43699999999999994</v>
      </c>
      <c r="S14" s="32">
        <v>0.43999999999999995</v>
      </c>
      <c r="T14" s="32">
        <v>0.42700000000000005</v>
      </c>
      <c r="U14" s="32">
        <v>0.42600000000000005</v>
      </c>
      <c r="W14" s="95"/>
      <c r="X14" s="95"/>
      <c r="Y14" s="95"/>
    </row>
    <row r="15" spans="1:25" ht="15" customHeight="1" x14ac:dyDescent="0.25">
      <c r="A15" s="45" t="s">
        <v>6</v>
      </c>
      <c r="B15" s="43"/>
      <c r="C15" s="43"/>
      <c r="D15" s="43"/>
      <c r="E15" s="43"/>
      <c r="F15" s="33">
        <v>41</v>
      </c>
      <c r="G15" s="33">
        <v>42.1</v>
      </c>
      <c r="H15" s="33">
        <v>41.9</v>
      </c>
      <c r="I15" s="33">
        <v>42.4</v>
      </c>
      <c r="J15" s="33">
        <v>41.8</v>
      </c>
      <c r="K15" s="33">
        <v>42.4</v>
      </c>
      <c r="L15" s="33">
        <v>42.5</v>
      </c>
      <c r="M15" s="33">
        <v>43.387048040000003</v>
      </c>
      <c r="N15" s="33">
        <v>49.179615999999996</v>
      </c>
      <c r="O15" s="33">
        <v>42.631194999999998</v>
      </c>
      <c r="P15" s="33">
        <v>45.571574999999996</v>
      </c>
      <c r="Q15" s="33">
        <v>46.715602999999994</v>
      </c>
      <c r="R15" s="33">
        <v>44.389527999999999</v>
      </c>
      <c r="S15" s="33">
        <v>44.609507999999998</v>
      </c>
      <c r="T15" s="33">
        <v>46.270046114062396</v>
      </c>
      <c r="U15" s="33">
        <v>46.238046114062399</v>
      </c>
    </row>
    <row r="16" spans="1:25" ht="10.5" customHeight="1" x14ac:dyDescent="0.25">
      <c r="A16" s="41"/>
      <c r="B16" s="42" t="s">
        <v>9</v>
      </c>
      <c r="C16" s="42"/>
      <c r="D16" s="42"/>
      <c r="E16" s="42"/>
      <c r="F16" s="32">
        <v>3</v>
      </c>
      <c r="G16" s="32">
        <v>3.6</v>
      </c>
      <c r="H16" s="32">
        <v>3.7</v>
      </c>
      <c r="I16" s="32">
        <v>3.7</v>
      </c>
      <c r="J16" s="32">
        <v>4.7</v>
      </c>
      <c r="K16" s="32">
        <v>4.2</v>
      </c>
      <c r="L16" s="32">
        <v>5.4</v>
      </c>
      <c r="M16" s="32">
        <v>5.2245670400000002</v>
      </c>
      <c r="N16" s="32">
        <v>5.8309999999999995</v>
      </c>
      <c r="O16" s="32">
        <v>6.0419999999999998</v>
      </c>
      <c r="P16" s="32">
        <v>5.72</v>
      </c>
      <c r="Q16" s="32">
        <v>5.7960000000000003</v>
      </c>
      <c r="R16" s="32">
        <v>5.8319999999999999</v>
      </c>
      <c r="S16" s="32">
        <v>5.8809999999999993</v>
      </c>
      <c r="T16" s="32">
        <v>5.5255230570311982</v>
      </c>
      <c r="U16" s="32">
        <v>5.5255230570311982</v>
      </c>
    </row>
    <row r="17" spans="1:21" ht="10.5" customHeight="1" x14ac:dyDescent="0.25">
      <c r="A17" s="41"/>
      <c r="B17" s="42" t="s">
        <v>1</v>
      </c>
      <c r="C17" s="42"/>
      <c r="D17" s="42"/>
      <c r="E17" s="42"/>
      <c r="F17" s="32">
        <v>23.3</v>
      </c>
      <c r="G17" s="32">
        <v>23.3</v>
      </c>
      <c r="H17" s="32">
        <v>22.8</v>
      </c>
      <c r="I17" s="32">
        <v>23.1</v>
      </c>
      <c r="J17" s="32">
        <v>22.4</v>
      </c>
      <c r="K17" s="32">
        <v>22.8</v>
      </c>
      <c r="L17" s="32">
        <v>22.3</v>
      </c>
      <c r="M17" s="32">
        <v>21.895481</v>
      </c>
      <c r="N17" s="32">
        <v>24.881615999999998</v>
      </c>
      <c r="O17" s="32">
        <v>21.113194999999997</v>
      </c>
      <c r="P17" s="32">
        <v>23.293575000000001</v>
      </c>
      <c r="Q17" s="32">
        <v>23.012603000000002</v>
      </c>
      <c r="R17" s="32">
        <v>22.049528000000002</v>
      </c>
      <c r="S17" s="32">
        <v>22.146508000000001</v>
      </c>
      <c r="T17" s="32">
        <v>23.9925230570312</v>
      </c>
      <c r="U17" s="32">
        <v>23.997523057031199</v>
      </c>
    </row>
    <row r="18" spans="1:21" ht="10.5" customHeight="1" x14ac:dyDescent="0.25">
      <c r="A18" s="41"/>
      <c r="B18" s="42" t="s">
        <v>2</v>
      </c>
      <c r="C18" s="42"/>
      <c r="D18" s="42"/>
      <c r="E18" s="42"/>
      <c r="F18" s="32">
        <v>14.7</v>
      </c>
      <c r="G18" s="32">
        <v>15.2</v>
      </c>
      <c r="H18" s="32">
        <v>15.5</v>
      </c>
      <c r="I18" s="32">
        <v>15.5</v>
      </c>
      <c r="J18" s="32">
        <v>14.7</v>
      </c>
      <c r="K18" s="32">
        <v>15.4</v>
      </c>
      <c r="L18" s="32">
        <v>14.8</v>
      </c>
      <c r="M18" s="32">
        <v>16.267000000000003</v>
      </c>
      <c r="N18" s="32">
        <v>18.467000000000002</v>
      </c>
      <c r="O18" s="32">
        <v>15.475999999999999</v>
      </c>
      <c r="P18" s="32">
        <v>16.558</v>
      </c>
      <c r="Q18" s="32">
        <v>17.906999999999993</v>
      </c>
      <c r="R18" s="32">
        <v>16.507999999999999</v>
      </c>
      <c r="S18" s="32">
        <v>16.581999999999997</v>
      </c>
      <c r="T18" s="32">
        <v>16.752000000000002</v>
      </c>
      <c r="U18" s="32">
        <v>16.715</v>
      </c>
    </row>
    <row r="19" spans="1:21" ht="15" customHeight="1" x14ac:dyDescent="0.25">
      <c r="A19" s="45" t="s">
        <v>7</v>
      </c>
      <c r="B19" s="43"/>
      <c r="C19" s="43"/>
      <c r="D19" s="43"/>
      <c r="E19" s="43"/>
      <c r="F19" s="33">
        <v>21.8</v>
      </c>
      <c r="G19" s="33">
        <v>21.8</v>
      </c>
      <c r="H19" s="33">
        <v>22.6</v>
      </c>
      <c r="I19" s="33">
        <v>20.6</v>
      </c>
      <c r="J19" s="33">
        <v>20.7</v>
      </c>
      <c r="K19" s="33">
        <v>18.2</v>
      </c>
      <c r="L19" s="33">
        <v>16.600000000000001</v>
      </c>
      <c r="M19" s="33">
        <v>17.986432607864998</v>
      </c>
      <c r="N19" s="33">
        <v>19.408696513982541</v>
      </c>
      <c r="O19" s="33">
        <v>18.197094133258936</v>
      </c>
      <c r="P19" s="33">
        <v>18.672345240245072</v>
      </c>
      <c r="Q19" s="33">
        <v>19.288347486521399</v>
      </c>
      <c r="R19" s="33">
        <v>18.377301171155835</v>
      </c>
      <c r="S19" s="33">
        <v>18.497009913051951</v>
      </c>
      <c r="T19" s="33">
        <v>20.835347055617866</v>
      </c>
      <c r="U19" s="33">
        <v>20.807185400391283</v>
      </c>
    </row>
    <row r="20" spans="1:21" ht="10.5" customHeight="1" x14ac:dyDescent="0.25">
      <c r="A20" s="41"/>
      <c r="B20" s="42" t="s">
        <v>9</v>
      </c>
      <c r="C20" s="42"/>
      <c r="D20" s="42"/>
      <c r="E20" s="42"/>
      <c r="F20" s="32">
        <v>16.5</v>
      </c>
      <c r="G20" s="32">
        <v>15.8</v>
      </c>
      <c r="H20" s="32">
        <v>16.3</v>
      </c>
      <c r="I20" s="32">
        <v>15.3</v>
      </c>
      <c r="J20" s="32">
        <v>15.3</v>
      </c>
      <c r="K20" s="32">
        <v>13.7</v>
      </c>
      <c r="L20" s="32">
        <v>12.9</v>
      </c>
      <c r="M20" s="32">
        <v>14.649381607864999</v>
      </c>
      <c r="N20" s="32">
        <v>16.12890051398254</v>
      </c>
      <c r="O20" s="32">
        <v>14.351822133258935</v>
      </c>
      <c r="P20" s="32">
        <v>14.55799724024507</v>
      </c>
      <c r="Q20" s="32">
        <v>14.6997944865214</v>
      </c>
      <c r="R20" s="32">
        <v>14.012763171155836</v>
      </c>
      <c r="S20" s="32">
        <v>14.109215913051951</v>
      </c>
      <c r="T20" s="32">
        <v>15.25032186527045</v>
      </c>
      <c r="U20" s="32">
        <v>15.227160210043868</v>
      </c>
    </row>
    <row r="21" spans="1:21" ht="10.5" customHeight="1" x14ac:dyDescent="0.25">
      <c r="A21" s="41"/>
      <c r="B21" s="42" t="s">
        <v>1</v>
      </c>
      <c r="C21" s="42"/>
      <c r="D21" s="42"/>
      <c r="E21" s="42"/>
      <c r="F21" s="32">
        <v>1.5</v>
      </c>
      <c r="G21" s="32">
        <v>2.1</v>
      </c>
      <c r="H21" s="32">
        <v>2.1</v>
      </c>
      <c r="I21" s="32">
        <v>1.7</v>
      </c>
      <c r="J21" s="32">
        <v>1.5</v>
      </c>
      <c r="K21" s="32">
        <v>1.2</v>
      </c>
      <c r="L21" s="32">
        <v>0.8</v>
      </c>
      <c r="M21" s="32">
        <v>1.1240510000000001</v>
      </c>
      <c r="N21" s="32">
        <v>1.0467960000000001</v>
      </c>
      <c r="O21" s="32">
        <v>1.1142720000000002</v>
      </c>
      <c r="P21" s="32">
        <v>1.2753480000000004</v>
      </c>
      <c r="Q21" s="32">
        <v>1.2695530000000002</v>
      </c>
      <c r="R21" s="32">
        <v>1.4285379999999999</v>
      </c>
      <c r="S21" s="32">
        <v>1.4347939999999999</v>
      </c>
      <c r="T21" s="32">
        <v>2.0400251903474147</v>
      </c>
      <c r="U21" s="32">
        <v>2.041025190347415</v>
      </c>
    </row>
    <row r="22" spans="1:21" ht="10.5" customHeight="1" x14ac:dyDescent="0.25">
      <c r="A22" s="41"/>
      <c r="B22" s="42" t="s">
        <v>2</v>
      </c>
      <c r="C22" s="42"/>
      <c r="D22" s="42"/>
      <c r="E22" s="42"/>
      <c r="F22" s="32">
        <v>3.8</v>
      </c>
      <c r="G22" s="32">
        <v>3.9</v>
      </c>
      <c r="H22" s="32">
        <v>4.2</v>
      </c>
      <c r="I22" s="32">
        <v>3.6</v>
      </c>
      <c r="J22" s="32">
        <v>3.9</v>
      </c>
      <c r="K22" s="32">
        <v>3.3</v>
      </c>
      <c r="L22" s="32">
        <v>2.9</v>
      </c>
      <c r="M22" s="32">
        <v>2.2130000000000005</v>
      </c>
      <c r="N22" s="32">
        <v>2.2330000000000001</v>
      </c>
      <c r="O22" s="32">
        <v>2.7309999999999999</v>
      </c>
      <c r="P22" s="32">
        <v>2.839</v>
      </c>
      <c r="Q22" s="32">
        <v>3.319</v>
      </c>
      <c r="R22" s="32">
        <v>2.9359999999999995</v>
      </c>
      <c r="S22" s="32">
        <v>2.9529999999999998</v>
      </c>
      <c r="T22" s="32">
        <v>3.5449999999999999</v>
      </c>
      <c r="U22" s="32">
        <v>3.5389999999999997</v>
      </c>
    </row>
    <row r="23" spans="1:21" ht="15" customHeight="1" x14ac:dyDescent="0.25">
      <c r="A23" s="45" t="s">
        <v>8</v>
      </c>
      <c r="B23" s="43"/>
      <c r="C23" s="43"/>
      <c r="D23" s="43"/>
      <c r="E23" s="43"/>
      <c r="F23" s="33">
        <v>10.4</v>
      </c>
      <c r="G23" s="33">
        <v>11.4</v>
      </c>
      <c r="H23" s="33">
        <v>10.9</v>
      </c>
      <c r="I23" s="33">
        <v>12</v>
      </c>
      <c r="J23" s="33">
        <v>11.1</v>
      </c>
      <c r="K23" s="33">
        <v>11.9</v>
      </c>
      <c r="L23" s="33">
        <v>12.1</v>
      </c>
      <c r="M23" s="33">
        <v>13.8846983</v>
      </c>
      <c r="N23" s="33">
        <v>13.000000000000002</v>
      </c>
      <c r="O23" s="33">
        <v>12.740999999999998</v>
      </c>
      <c r="P23" s="33">
        <v>12.433</v>
      </c>
      <c r="Q23" s="33">
        <v>11.984</v>
      </c>
      <c r="R23" s="33">
        <v>10.996</v>
      </c>
      <c r="S23" s="33">
        <v>11.088000000000001</v>
      </c>
      <c r="T23" s="33">
        <v>11.375999999999999</v>
      </c>
      <c r="U23" s="33">
        <v>11.375999999999999</v>
      </c>
    </row>
    <row r="24" spans="1:21" ht="10.5" customHeight="1" x14ac:dyDescent="0.25">
      <c r="A24" s="41"/>
      <c r="B24" s="42" t="s">
        <v>9</v>
      </c>
      <c r="C24" s="42"/>
      <c r="D24" s="42"/>
      <c r="E24" s="42"/>
      <c r="F24" s="32">
        <v>9.9</v>
      </c>
      <c r="G24" s="32">
        <v>10.7</v>
      </c>
      <c r="H24" s="32">
        <v>10</v>
      </c>
      <c r="I24" s="32">
        <v>11.2</v>
      </c>
      <c r="J24" s="32">
        <v>10.4</v>
      </c>
      <c r="K24" s="32">
        <v>11.1</v>
      </c>
      <c r="L24" s="32">
        <v>11.4</v>
      </c>
      <c r="M24" s="32">
        <v>12.9996983</v>
      </c>
      <c r="N24" s="32">
        <v>12.351000000000001</v>
      </c>
      <c r="O24" s="32">
        <v>11.968999999999999</v>
      </c>
      <c r="P24" s="32">
        <v>11.525</v>
      </c>
      <c r="Q24" s="32">
        <v>11.07</v>
      </c>
      <c r="R24" s="32">
        <v>10.265000000000001</v>
      </c>
      <c r="S24" s="32">
        <v>10.351000000000001</v>
      </c>
      <c r="T24" s="32">
        <v>10.425000000000001</v>
      </c>
      <c r="U24" s="32">
        <v>10.425000000000001</v>
      </c>
    </row>
    <row r="25" spans="1:21" ht="10.5" customHeight="1" x14ac:dyDescent="0.25">
      <c r="A25" s="41"/>
      <c r="B25" s="42" t="s">
        <v>1</v>
      </c>
      <c r="C25" s="42"/>
      <c r="D25" s="42"/>
      <c r="E25" s="42"/>
      <c r="F25" s="32">
        <v>0.2</v>
      </c>
      <c r="G25" s="32">
        <v>0.3</v>
      </c>
      <c r="H25" s="32">
        <v>0.2</v>
      </c>
      <c r="I25" s="32">
        <v>0.3</v>
      </c>
      <c r="J25" s="32">
        <v>0.2</v>
      </c>
      <c r="K25" s="32">
        <v>0.2</v>
      </c>
      <c r="L25" s="32">
        <v>0.2</v>
      </c>
      <c r="M25" s="32">
        <v>0.23599999999999999</v>
      </c>
      <c r="N25" s="32">
        <v>0.17899999999999999</v>
      </c>
      <c r="O25" s="32">
        <v>0.16800000000000001</v>
      </c>
      <c r="P25" s="32">
        <v>0.161</v>
      </c>
      <c r="Q25" s="32">
        <v>0.19700000000000001</v>
      </c>
      <c r="R25" s="32">
        <v>0.26800000000000002</v>
      </c>
      <c r="S25" s="32">
        <v>0.26800000000000002</v>
      </c>
      <c r="T25" s="32">
        <v>0.187</v>
      </c>
      <c r="U25" s="32">
        <v>0.187</v>
      </c>
    </row>
    <row r="26" spans="1:21" ht="10.5" customHeight="1" x14ac:dyDescent="0.25">
      <c r="A26" s="41"/>
      <c r="B26" s="42" t="s">
        <v>2</v>
      </c>
      <c r="C26" s="42"/>
      <c r="D26" s="42"/>
      <c r="E26" s="42"/>
      <c r="F26" s="32">
        <v>0.3</v>
      </c>
      <c r="G26" s="32">
        <v>0.4</v>
      </c>
      <c r="H26" s="32">
        <v>0.6</v>
      </c>
      <c r="I26" s="32">
        <v>0.4</v>
      </c>
      <c r="J26" s="32">
        <v>0.5</v>
      </c>
      <c r="K26" s="32">
        <v>0.6</v>
      </c>
      <c r="L26" s="32">
        <v>0.5</v>
      </c>
      <c r="M26" s="32">
        <v>0.64900000000000002</v>
      </c>
      <c r="N26" s="32">
        <v>0.47</v>
      </c>
      <c r="O26" s="32">
        <v>0.60399999999999998</v>
      </c>
      <c r="P26" s="32">
        <v>0.747</v>
      </c>
      <c r="Q26" s="32">
        <v>0.71699999999999997</v>
      </c>
      <c r="R26" s="32">
        <v>0.46300000000000002</v>
      </c>
      <c r="S26" s="32">
        <v>0.46899999999999997</v>
      </c>
      <c r="T26" s="32">
        <v>0.76400000000000001</v>
      </c>
      <c r="U26" s="32">
        <v>0.76400000000000001</v>
      </c>
    </row>
    <row r="27" spans="1:21" ht="15" customHeight="1" x14ac:dyDescent="0.25">
      <c r="A27" s="45" t="s">
        <v>10</v>
      </c>
      <c r="B27" s="43"/>
      <c r="C27" s="43"/>
      <c r="D27" s="43"/>
      <c r="E27" s="43"/>
      <c r="F27" s="33">
        <v>1.2</v>
      </c>
      <c r="G27" s="33">
        <v>1.2</v>
      </c>
      <c r="H27" s="33">
        <v>0.9</v>
      </c>
      <c r="I27" s="33">
        <v>1.4</v>
      </c>
      <c r="J27" s="33">
        <v>1</v>
      </c>
      <c r="K27" s="33">
        <v>0.9</v>
      </c>
      <c r="L27" s="33">
        <v>0.7</v>
      </c>
      <c r="M27" s="33">
        <v>0.84295808999999999</v>
      </c>
      <c r="N27" s="33">
        <v>0.70100000000000007</v>
      </c>
      <c r="O27" s="33">
        <v>0.64700000000000002</v>
      </c>
      <c r="P27" s="33">
        <v>0.71400000000000008</v>
      </c>
      <c r="Q27" s="33">
        <v>0.56899999999999995</v>
      </c>
      <c r="R27" s="33">
        <v>0.79800000000000004</v>
      </c>
      <c r="S27" s="33">
        <v>0.82</v>
      </c>
      <c r="T27" s="33">
        <v>0.79899999999999993</v>
      </c>
      <c r="U27" s="33">
        <v>0.79899999999999993</v>
      </c>
    </row>
    <row r="28" spans="1:21" ht="10.5" customHeight="1" x14ac:dyDescent="0.25">
      <c r="A28" s="41"/>
      <c r="B28" s="42" t="s">
        <v>9</v>
      </c>
      <c r="C28" s="42"/>
      <c r="D28" s="42"/>
      <c r="E28" s="42"/>
      <c r="F28" s="32">
        <v>0.3</v>
      </c>
      <c r="G28" s="32">
        <v>0.2</v>
      </c>
      <c r="H28" s="32">
        <v>0.2</v>
      </c>
      <c r="I28" s="32">
        <v>0.4</v>
      </c>
      <c r="J28" s="32">
        <v>0.3</v>
      </c>
      <c r="K28" s="32">
        <v>0.2</v>
      </c>
      <c r="L28" s="32">
        <v>0.2</v>
      </c>
      <c r="M28" s="32">
        <v>0.22195809</v>
      </c>
      <c r="N28" s="32">
        <v>0.214</v>
      </c>
      <c r="O28" s="32">
        <v>0.123</v>
      </c>
      <c r="P28" s="32">
        <v>0.16700000000000001</v>
      </c>
      <c r="Q28" s="32">
        <v>9.6000000000000002E-2</v>
      </c>
      <c r="R28" s="32">
        <v>0.23699999999999999</v>
      </c>
      <c r="S28" s="32">
        <v>0.245</v>
      </c>
      <c r="T28" s="32">
        <v>0.251</v>
      </c>
      <c r="U28" s="32">
        <v>0.251</v>
      </c>
    </row>
    <row r="29" spans="1:21" ht="10.5" customHeight="1" x14ac:dyDescent="0.25">
      <c r="A29" s="41"/>
      <c r="B29" s="42" t="s">
        <v>1</v>
      </c>
      <c r="C29" s="42"/>
      <c r="D29" s="42"/>
      <c r="E29" s="42"/>
      <c r="F29" s="32">
        <v>0.4</v>
      </c>
      <c r="G29" s="32">
        <v>0.4</v>
      </c>
      <c r="H29" s="32">
        <v>0.4</v>
      </c>
      <c r="I29" s="32">
        <v>0.4</v>
      </c>
      <c r="J29" s="32">
        <v>0.3</v>
      </c>
      <c r="K29" s="32">
        <v>0.3</v>
      </c>
      <c r="L29" s="32">
        <v>0.2</v>
      </c>
      <c r="M29" s="32">
        <v>0.247</v>
      </c>
      <c r="N29" s="32">
        <v>0.17399999999999999</v>
      </c>
      <c r="O29" s="32">
        <v>0.2</v>
      </c>
      <c r="P29" s="32">
        <v>0.27700000000000002</v>
      </c>
      <c r="Q29" s="32">
        <v>0.255</v>
      </c>
      <c r="R29" s="32">
        <v>0.22600000000000001</v>
      </c>
      <c r="S29" s="32">
        <v>0.23100000000000001</v>
      </c>
      <c r="T29" s="32">
        <v>0.19600000000000001</v>
      </c>
      <c r="U29" s="32">
        <v>0.19600000000000001</v>
      </c>
    </row>
    <row r="30" spans="1:21" ht="10.5" customHeight="1" x14ac:dyDescent="0.25">
      <c r="A30" s="41"/>
      <c r="B30" s="42" t="s">
        <v>2</v>
      </c>
      <c r="C30" s="42"/>
      <c r="D30" s="42"/>
      <c r="E30" s="42"/>
      <c r="F30" s="32">
        <v>0.5</v>
      </c>
      <c r="G30" s="32">
        <v>0.5</v>
      </c>
      <c r="H30" s="32">
        <v>0.4</v>
      </c>
      <c r="I30" s="32">
        <v>0.6</v>
      </c>
      <c r="J30" s="32">
        <v>0.4</v>
      </c>
      <c r="K30" s="32">
        <v>0.4</v>
      </c>
      <c r="L30" s="32">
        <v>0.3</v>
      </c>
      <c r="M30" s="32">
        <v>0.374</v>
      </c>
      <c r="N30" s="32">
        <v>0.313</v>
      </c>
      <c r="O30" s="32">
        <v>0.32400000000000001</v>
      </c>
      <c r="P30" s="32">
        <v>0.27</v>
      </c>
      <c r="Q30" s="32">
        <v>0.218</v>
      </c>
      <c r="R30" s="32">
        <v>0.33500000000000002</v>
      </c>
      <c r="S30" s="32">
        <v>0.34399999999999997</v>
      </c>
      <c r="T30" s="32">
        <v>0.35199999999999998</v>
      </c>
      <c r="U30" s="32">
        <v>0.35199999999999998</v>
      </c>
    </row>
    <row r="31" spans="1:21" ht="15" customHeight="1" x14ac:dyDescent="0.25">
      <c r="A31" s="45" t="s">
        <v>26</v>
      </c>
      <c r="B31" s="43"/>
      <c r="C31" s="43"/>
      <c r="D31" s="43"/>
      <c r="E31" s="43"/>
      <c r="F31" s="33" t="s">
        <v>11</v>
      </c>
      <c r="G31" s="33" t="s">
        <v>11</v>
      </c>
      <c r="H31" s="33" t="s">
        <v>11</v>
      </c>
      <c r="I31" s="33">
        <v>0.4</v>
      </c>
      <c r="J31" s="33">
        <v>0.2</v>
      </c>
      <c r="K31" s="33">
        <v>0.1</v>
      </c>
      <c r="L31" s="33">
        <v>0.1</v>
      </c>
      <c r="M31" s="33">
        <v>0.23053757</v>
      </c>
      <c r="N31" s="33">
        <v>0.128</v>
      </c>
      <c r="O31" s="33">
        <v>0.28499999999999998</v>
      </c>
      <c r="P31" s="33">
        <v>0.2</v>
      </c>
      <c r="Q31" s="33">
        <v>0.16200000000000001</v>
      </c>
      <c r="R31" s="33">
        <v>0.17799999999999999</v>
      </c>
      <c r="S31" s="33">
        <v>0.18</v>
      </c>
      <c r="T31" s="33">
        <v>0.219</v>
      </c>
      <c r="U31" s="33">
        <v>0.219</v>
      </c>
    </row>
    <row r="32" spans="1:21" ht="10.5" customHeight="1" x14ac:dyDescent="0.25">
      <c r="A32" s="41"/>
      <c r="B32" s="42" t="s">
        <v>9</v>
      </c>
      <c r="C32" s="42"/>
      <c r="D32" s="42"/>
      <c r="E32" s="42"/>
      <c r="F32" s="32" t="s">
        <v>12</v>
      </c>
      <c r="G32" s="32" t="s">
        <v>12</v>
      </c>
      <c r="H32" s="32" t="s">
        <v>12</v>
      </c>
      <c r="I32" s="32" t="s">
        <v>12</v>
      </c>
      <c r="J32" s="32" t="s">
        <v>12</v>
      </c>
      <c r="K32" s="32" t="s">
        <v>12</v>
      </c>
      <c r="L32" s="32" t="s">
        <v>12</v>
      </c>
      <c r="M32" s="32">
        <v>0.12753756999999999</v>
      </c>
      <c r="N32" s="32">
        <v>6.3E-2</v>
      </c>
      <c r="O32" s="32">
        <v>0.153</v>
      </c>
      <c r="P32" s="32">
        <v>0.121</v>
      </c>
      <c r="Q32" s="32">
        <v>8.8999999999999996E-2</v>
      </c>
      <c r="R32" s="32">
        <v>0.14399999999999999</v>
      </c>
      <c r="S32" s="32">
        <v>0.14599999999999999</v>
      </c>
      <c r="T32" s="32">
        <v>0.186</v>
      </c>
      <c r="U32" s="32">
        <v>0.186</v>
      </c>
    </row>
    <row r="33" spans="1:21" ht="10.5" customHeight="1" x14ac:dyDescent="0.25">
      <c r="A33" s="41"/>
      <c r="B33" s="42" t="s">
        <v>1</v>
      </c>
      <c r="C33" s="42"/>
      <c r="D33" s="42"/>
      <c r="E33" s="42"/>
      <c r="F33" s="32" t="s">
        <v>11</v>
      </c>
      <c r="G33" s="32" t="s">
        <v>11</v>
      </c>
      <c r="H33" s="32" t="s">
        <v>11</v>
      </c>
      <c r="I33" s="32" t="s">
        <v>11</v>
      </c>
      <c r="J33" s="32">
        <v>0</v>
      </c>
      <c r="K33" s="32">
        <v>0</v>
      </c>
      <c r="L33" s="32">
        <v>0</v>
      </c>
      <c r="M33" s="32">
        <v>3.5999999999999997E-2</v>
      </c>
      <c r="N33" s="32">
        <v>0.03</v>
      </c>
      <c r="O33" s="32">
        <v>1.7000000000000001E-2</v>
      </c>
      <c r="P33" s="32">
        <v>5.0000000000000001E-3</v>
      </c>
      <c r="Q33" s="32">
        <v>8.0000000000000002E-3</v>
      </c>
      <c r="R33" s="32">
        <v>2E-3</v>
      </c>
      <c r="S33" s="32">
        <v>2E-3</v>
      </c>
      <c r="T33" s="32">
        <v>4.0000000000000001E-3</v>
      </c>
      <c r="U33" s="32">
        <v>4.0000000000000001E-3</v>
      </c>
    </row>
    <row r="34" spans="1:21" ht="10.5" customHeight="1" x14ac:dyDescent="0.25">
      <c r="A34" s="49"/>
      <c r="B34" s="47" t="s">
        <v>2</v>
      </c>
      <c r="C34" s="47"/>
      <c r="D34" s="47"/>
      <c r="E34" s="47"/>
      <c r="F34" s="34" t="s">
        <v>11</v>
      </c>
      <c r="G34" s="34" t="s">
        <v>11</v>
      </c>
      <c r="H34" s="34" t="s">
        <v>11</v>
      </c>
      <c r="I34" s="34">
        <v>0.4</v>
      </c>
      <c r="J34" s="34">
        <v>0.2</v>
      </c>
      <c r="K34" s="34">
        <v>0.1</v>
      </c>
      <c r="L34" s="34">
        <v>0.1</v>
      </c>
      <c r="M34" s="34">
        <v>6.7000000000000004E-2</v>
      </c>
      <c r="N34" s="34">
        <v>3.5000000000000003E-2</v>
      </c>
      <c r="O34" s="34">
        <v>0.115</v>
      </c>
      <c r="P34" s="34">
        <v>7.3999999999999996E-2</v>
      </c>
      <c r="Q34" s="34">
        <v>6.5000000000000002E-2</v>
      </c>
      <c r="R34" s="34">
        <v>3.2000000000000001E-2</v>
      </c>
      <c r="S34" s="34">
        <v>3.2000000000000001E-2</v>
      </c>
      <c r="T34" s="34">
        <v>2.9000000000000001E-2</v>
      </c>
      <c r="U34" s="34">
        <v>2.9000000000000001E-2</v>
      </c>
    </row>
    <row r="35" spans="1:21" x14ac:dyDescent="0.25">
      <c r="A35" s="46" t="s">
        <v>22</v>
      </c>
      <c r="B35" s="46"/>
      <c r="C35" s="46"/>
      <c r="D35" s="46"/>
      <c r="E35" s="46"/>
    </row>
    <row r="36" spans="1:21" ht="11.25" customHeight="1" x14ac:dyDescent="0.25">
      <c r="A36" s="76">
        <v>1</v>
      </c>
      <c r="B36" s="46" t="s">
        <v>45</v>
      </c>
      <c r="C36" s="46"/>
      <c r="D36" s="46"/>
      <c r="E36" s="46"/>
    </row>
    <row r="37" spans="1:21" x14ac:dyDescent="0.25">
      <c r="A37" s="76">
        <v>2</v>
      </c>
      <c r="B37" s="109" t="s">
        <v>44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</row>
    <row r="38" spans="1:21" ht="30" customHeight="1" x14ac:dyDescent="0.25">
      <c r="A38" s="75">
        <v>3</v>
      </c>
      <c r="B38" s="109" t="s">
        <v>43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</row>
  </sheetData>
  <mergeCells count="4">
    <mergeCell ref="F5:N5"/>
    <mergeCell ref="A2:U2"/>
    <mergeCell ref="B38:U38"/>
    <mergeCell ref="B37:U37"/>
  </mergeCells>
  <phoneticPr fontId="7" type="noConversion"/>
  <pageMargins left="1.3779527559055118" right="1.3779527559055118" top="1.1811023622047245" bottom="1.3779527559055118" header="0.51181102362204722" footer="0.51181102362204722"/>
  <pageSetup paperSize="9" scale="88" orientation="landscape" r:id="rId1"/>
  <headerFooter alignWithMargins="0"/>
  <ignoredErrors>
    <ignoredError sqref="S6:U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18">
    <tabColor rgb="FF00B050"/>
    <pageSetUpPr fitToPage="1"/>
  </sheetPr>
  <dimension ref="A2:J51"/>
  <sheetViews>
    <sheetView zoomScaleNormal="100" workbookViewId="0"/>
  </sheetViews>
  <sheetFormatPr defaultColWidth="9.109375" defaultRowHeight="13.2" x14ac:dyDescent="0.25"/>
  <cols>
    <col min="1" max="1" width="14.5546875" style="2" customWidth="1"/>
    <col min="2" max="5" width="3" style="2" hidden="1" customWidth="1"/>
    <col min="6" max="6" width="12.88671875" style="2" bestFit="1" customWidth="1"/>
    <col min="7" max="7" width="19" style="2" bestFit="1" customWidth="1"/>
    <col min="8" max="8" width="19.109375" style="2" bestFit="1" customWidth="1"/>
    <col min="9" max="9" width="9.109375" style="2"/>
    <col min="10" max="10" width="5.44140625" style="2" customWidth="1"/>
    <col min="11" max="16384" width="9.109375" style="2"/>
  </cols>
  <sheetData>
    <row r="2" spans="1:9" s="24" customFormat="1" ht="25.5" customHeight="1" x14ac:dyDescent="0.25">
      <c r="A2" s="112" t="s">
        <v>54</v>
      </c>
      <c r="B2" s="112"/>
      <c r="C2" s="112"/>
      <c r="D2" s="112"/>
      <c r="E2" s="112"/>
      <c r="F2" s="112"/>
      <c r="G2" s="112"/>
      <c r="H2" s="112"/>
      <c r="I2" s="84"/>
    </row>
    <row r="3" spans="1:9" ht="27" customHeight="1" x14ac:dyDescent="0.25">
      <c r="A3" s="113" t="s">
        <v>55</v>
      </c>
      <c r="B3" s="113"/>
      <c r="C3" s="113"/>
      <c r="D3" s="113"/>
      <c r="E3" s="113"/>
      <c r="F3" s="113"/>
      <c r="G3" s="113"/>
      <c r="H3" s="113"/>
    </row>
    <row r="4" spans="1:9" ht="5.25" customHeight="1" x14ac:dyDescent="0.25">
      <c r="A4" s="1"/>
      <c r="B4" s="1"/>
      <c r="C4" s="1"/>
      <c r="D4" s="1"/>
      <c r="E4" s="1"/>
    </row>
    <row r="5" spans="1:9" x14ac:dyDescent="0.25">
      <c r="A5" s="1"/>
      <c r="B5" s="1"/>
      <c r="C5" s="1"/>
      <c r="D5" s="1"/>
      <c r="E5" s="1"/>
    </row>
    <row r="6" spans="1:9" ht="20.399999999999999" x14ac:dyDescent="0.25">
      <c r="A6" s="11"/>
      <c r="B6" s="11"/>
      <c r="C6" s="11"/>
      <c r="D6" s="11"/>
      <c r="E6" s="11"/>
      <c r="F6" s="7" t="s">
        <v>15</v>
      </c>
      <c r="G6" s="7" t="s">
        <v>20</v>
      </c>
      <c r="H6" s="7" t="s">
        <v>24</v>
      </c>
    </row>
    <row r="7" spans="1:9" ht="13.5" customHeight="1" x14ac:dyDescent="0.25">
      <c r="A7" s="15" t="s">
        <v>16</v>
      </c>
      <c r="B7" s="15"/>
      <c r="C7" s="15"/>
      <c r="D7" s="15"/>
      <c r="E7" s="15"/>
      <c r="F7" s="15"/>
      <c r="G7" s="15"/>
      <c r="H7" s="15"/>
    </row>
    <row r="8" spans="1:9" ht="13.5" customHeight="1" x14ac:dyDescent="0.25">
      <c r="A8" s="3">
        <v>1985</v>
      </c>
      <c r="B8" s="3"/>
      <c r="C8" s="3"/>
      <c r="D8" s="3"/>
      <c r="E8" s="3"/>
      <c r="F8" s="4">
        <v>109</v>
      </c>
      <c r="G8" s="13">
        <v>114.7</v>
      </c>
      <c r="H8" s="4">
        <v>102</v>
      </c>
    </row>
    <row r="9" spans="1:9" ht="9.75" customHeight="1" x14ac:dyDescent="0.25">
      <c r="A9" s="3">
        <v>1986</v>
      </c>
      <c r="B9" s="3"/>
      <c r="C9" s="3"/>
      <c r="D9" s="3"/>
      <c r="E9" s="3"/>
      <c r="F9" s="4">
        <v>105</v>
      </c>
      <c r="G9" s="13">
        <v>102.4</v>
      </c>
      <c r="H9" s="4">
        <v>104</v>
      </c>
    </row>
    <row r="10" spans="1:9" ht="9.75" customHeight="1" x14ac:dyDescent="0.25">
      <c r="A10" s="3">
        <v>1987</v>
      </c>
      <c r="B10" s="3"/>
      <c r="C10" s="3"/>
      <c r="D10" s="3"/>
      <c r="E10" s="3"/>
      <c r="F10" s="4">
        <v>112</v>
      </c>
      <c r="G10" s="13">
        <v>110.9</v>
      </c>
      <c r="H10" s="4">
        <v>106</v>
      </c>
    </row>
    <row r="11" spans="1:9" ht="9.75" customHeight="1" x14ac:dyDescent="0.25">
      <c r="A11" s="3">
        <v>1988</v>
      </c>
      <c r="B11" s="3"/>
      <c r="C11" s="3"/>
      <c r="D11" s="3"/>
      <c r="E11" s="3"/>
      <c r="F11" s="4">
        <v>100</v>
      </c>
      <c r="G11" s="13">
        <v>94.9</v>
      </c>
      <c r="H11" s="4">
        <v>103</v>
      </c>
    </row>
    <row r="12" spans="1:9" ht="9.75" customHeight="1" x14ac:dyDescent="0.25">
      <c r="A12" s="3">
        <v>1989</v>
      </c>
      <c r="B12" s="3"/>
      <c r="C12" s="3"/>
      <c r="D12" s="3"/>
      <c r="E12" s="3"/>
      <c r="F12" s="4">
        <v>95</v>
      </c>
      <c r="G12" s="13">
        <v>82.4</v>
      </c>
      <c r="H12" s="4">
        <v>103</v>
      </c>
    </row>
    <row r="13" spans="1:9" ht="13.5" customHeight="1" x14ac:dyDescent="0.25">
      <c r="A13" s="3">
        <v>1990</v>
      </c>
      <c r="B13" s="3"/>
      <c r="C13" s="3"/>
      <c r="D13" s="3"/>
      <c r="E13" s="3"/>
      <c r="F13" s="4">
        <v>96</v>
      </c>
      <c r="G13" s="13">
        <v>81.8</v>
      </c>
      <c r="H13" s="4">
        <v>105</v>
      </c>
    </row>
    <row r="14" spans="1:9" ht="10.5" customHeight="1" x14ac:dyDescent="0.25">
      <c r="A14" s="3">
        <v>1991</v>
      </c>
      <c r="B14" s="3"/>
      <c r="C14" s="3"/>
      <c r="D14" s="3"/>
      <c r="E14" s="3"/>
      <c r="F14" s="4">
        <v>98</v>
      </c>
      <c r="G14" s="13">
        <v>92.5</v>
      </c>
      <c r="H14" s="4">
        <v>102</v>
      </c>
    </row>
    <row r="15" spans="1:9" ht="10.5" customHeight="1" x14ac:dyDescent="0.25">
      <c r="A15" s="3">
        <v>1992</v>
      </c>
      <c r="B15" s="3"/>
      <c r="C15" s="3"/>
      <c r="D15" s="3"/>
      <c r="E15" s="3"/>
      <c r="F15" s="4">
        <v>97</v>
      </c>
      <c r="G15" s="13">
        <v>89.3</v>
      </c>
      <c r="H15" s="4">
        <v>102</v>
      </c>
    </row>
    <row r="16" spans="1:9" ht="10.5" customHeight="1" x14ac:dyDescent="0.25">
      <c r="A16" s="3">
        <v>1993</v>
      </c>
      <c r="B16" s="3"/>
      <c r="C16" s="3"/>
      <c r="D16" s="3"/>
      <c r="E16" s="3"/>
      <c r="F16" s="4">
        <v>100</v>
      </c>
      <c r="G16" s="13">
        <v>93.5</v>
      </c>
      <c r="H16" s="4">
        <v>103</v>
      </c>
    </row>
    <row r="17" spans="1:8" ht="10.5" customHeight="1" x14ac:dyDescent="0.25">
      <c r="A17" s="3">
        <v>1994</v>
      </c>
      <c r="B17" s="3"/>
      <c r="C17" s="3"/>
      <c r="D17" s="3"/>
      <c r="E17" s="3"/>
      <c r="F17" s="4">
        <v>100</v>
      </c>
      <c r="G17" s="13">
        <v>94.7</v>
      </c>
      <c r="H17" s="4">
        <v>103</v>
      </c>
    </row>
    <row r="18" spans="1:8" ht="13.5" customHeight="1" x14ac:dyDescent="0.25">
      <c r="A18" s="3">
        <v>1995</v>
      </c>
      <c r="B18" s="3"/>
      <c r="C18" s="3"/>
      <c r="D18" s="3"/>
      <c r="E18" s="3"/>
      <c r="F18" s="4">
        <v>99</v>
      </c>
      <c r="G18" s="13">
        <v>96.3</v>
      </c>
      <c r="H18" s="4">
        <v>101</v>
      </c>
    </row>
    <row r="19" spans="1:8" ht="10.5" customHeight="1" x14ac:dyDescent="0.25">
      <c r="A19" s="3">
        <v>1996</v>
      </c>
      <c r="B19" s="3"/>
      <c r="C19" s="3"/>
      <c r="D19" s="3"/>
      <c r="E19" s="3"/>
      <c r="F19" s="4">
        <v>106</v>
      </c>
      <c r="G19" s="13">
        <v>101.8</v>
      </c>
      <c r="H19" s="4">
        <v>105</v>
      </c>
    </row>
    <row r="20" spans="1:8" ht="10.5" customHeight="1" x14ac:dyDescent="0.25">
      <c r="A20" s="3">
        <v>1997</v>
      </c>
      <c r="B20" s="3"/>
      <c r="C20" s="3"/>
      <c r="D20" s="3"/>
      <c r="E20" s="3"/>
      <c r="F20" s="4">
        <v>98</v>
      </c>
      <c r="G20" s="13">
        <v>93.7</v>
      </c>
      <c r="H20" s="4">
        <v>101</v>
      </c>
    </row>
    <row r="21" spans="1:8" ht="10.5" customHeight="1" x14ac:dyDescent="0.25">
      <c r="A21" s="3">
        <v>1998</v>
      </c>
      <c r="B21" s="3"/>
      <c r="C21" s="3"/>
      <c r="D21" s="3"/>
      <c r="E21" s="3"/>
      <c r="F21" s="4">
        <v>98</v>
      </c>
      <c r="G21" s="13">
        <v>91.3</v>
      </c>
      <c r="H21" s="4">
        <v>102</v>
      </c>
    </row>
    <row r="22" spans="1:8" ht="10.5" customHeight="1" x14ac:dyDescent="0.25">
      <c r="A22" s="3">
        <v>1999</v>
      </c>
      <c r="B22" s="3"/>
      <c r="C22" s="3"/>
      <c r="D22" s="3"/>
      <c r="E22" s="3"/>
      <c r="F22" s="4">
        <v>94</v>
      </c>
      <c r="G22" s="13">
        <v>87.8</v>
      </c>
      <c r="H22" s="4">
        <v>100</v>
      </c>
    </row>
    <row r="23" spans="1:8" ht="13.5" customHeight="1" x14ac:dyDescent="0.25">
      <c r="A23" s="3">
        <v>2000</v>
      </c>
      <c r="B23" s="3"/>
      <c r="C23" s="3"/>
      <c r="D23" s="3"/>
      <c r="E23" s="3"/>
      <c r="F23" s="4">
        <v>91</v>
      </c>
      <c r="G23" s="13">
        <v>78</v>
      </c>
      <c r="H23" s="4">
        <v>102</v>
      </c>
    </row>
    <row r="24" spans="1:8" ht="10.5" customHeight="1" x14ac:dyDescent="0.25">
      <c r="A24" s="3">
        <v>2001</v>
      </c>
      <c r="B24" s="3"/>
      <c r="C24" s="3"/>
      <c r="D24" s="3"/>
      <c r="E24" s="3"/>
      <c r="F24" s="4">
        <v>91</v>
      </c>
      <c r="G24" s="13">
        <v>91.5</v>
      </c>
      <c r="H24" s="4">
        <v>96</v>
      </c>
    </row>
    <row r="25" spans="1:8" ht="10.5" customHeight="1" x14ac:dyDescent="0.25">
      <c r="A25" s="3">
        <v>2002</v>
      </c>
      <c r="B25" s="3"/>
      <c r="C25" s="3"/>
      <c r="D25" s="3"/>
      <c r="E25" s="3"/>
      <c r="F25" s="4">
        <v>89</v>
      </c>
      <c r="G25" s="13">
        <v>89.7</v>
      </c>
      <c r="H25" s="4">
        <v>95</v>
      </c>
    </row>
    <row r="26" spans="1:8" ht="13.5" customHeight="1" x14ac:dyDescent="0.25">
      <c r="A26" s="17" t="s">
        <v>17</v>
      </c>
      <c r="B26" s="5"/>
      <c r="C26" s="5"/>
      <c r="D26" s="5"/>
      <c r="E26" s="5"/>
      <c r="F26" s="5"/>
      <c r="G26" s="18"/>
      <c r="H26" s="6"/>
    </row>
    <row r="27" spans="1:8" ht="13.5" customHeight="1" x14ac:dyDescent="0.25">
      <c r="A27" s="3">
        <v>2003</v>
      </c>
      <c r="B27" s="3"/>
      <c r="C27" s="3"/>
      <c r="D27" s="3"/>
      <c r="E27" s="3"/>
      <c r="F27" s="4">
        <v>90</v>
      </c>
      <c r="G27" s="13">
        <v>94.5</v>
      </c>
      <c r="H27" s="4">
        <v>93</v>
      </c>
    </row>
    <row r="28" spans="1:8" ht="10.5" customHeight="1" x14ac:dyDescent="0.25">
      <c r="A28" s="3">
        <v>2004</v>
      </c>
      <c r="B28" s="3"/>
      <c r="C28" s="3"/>
      <c r="D28" s="3"/>
      <c r="E28" s="3"/>
      <c r="F28" s="4">
        <v>88</v>
      </c>
      <c r="G28" s="13">
        <v>92</v>
      </c>
      <c r="H28" s="4">
        <v>93</v>
      </c>
    </row>
    <row r="29" spans="1:8" ht="10.5" customHeight="1" x14ac:dyDescent="0.25">
      <c r="A29" s="3">
        <v>2005</v>
      </c>
      <c r="B29" s="3"/>
      <c r="C29" s="3"/>
      <c r="D29" s="3"/>
      <c r="E29" s="3"/>
      <c r="F29" s="4">
        <v>85</v>
      </c>
      <c r="G29" s="13">
        <v>92.2</v>
      </c>
      <c r="H29" s="4">
        <v>89</v>
      </c>
    </row>
    <row r="30" spans="1:8" ht="10.5" customHeight="1" x14ac:dyDescent="0.25">
      <c r="A30" s="3">
        <v>2006</v>
      </c>
      <c r="B30" s="3"/>
      <c r="C30" s="3"/>
      <c r="D30" s="3"/>
      <c r="E30" s="3"/>
      <c r="F30" s="4">
        <v>81</v>
      </c>
      <c r="G30" s="13">
        <v>89.1</v>
      </c>
      <c r="H30" s="4">
        <v>86</v>
      </c>
    </row>
    <row r="31" spans="1:8" ht="10.5" customHeight="1" x14ac:dyDescent="0.25">
      <c r="A31" s="3">
        <v>2007</v>
      </c>
      <c r="B31" s="3"/>
      <c r="C31" s="3"/>
      <c r="D31" s="3"/>
      <c r="E31" s="3"/>
      <c r="F31" s="19">
        <v>78</v>
      </c>
      <c r="G31" s="14">
        <v>89</v>
      </c>
      <c r="H31" s="19">
        <v>83</v>
      </c>
    </row>
    <row r="32" spans="1:8" ht="13.5" customHeight="1" x14ac:dyDescent="0.25">
      <c r="A32" s="3">
        <v>2008</v>
      </c>
      <c r="B32" s="3"/>
      <c r="C32" s="3"/>
      <c r="D32" s="3"/>
      <c r="E32" s="3"/>
      <c r="F32" s="19">
        <v>75</v>
      </c>
      <c r="G32" s="14">
        <v>84.2</v>
      </c>
      <c r="H32" s="19">
        <v>81</v>
      </c>
    </row>
    <row r="33" spans="1:10" s="20" customFormat="1" ht="10.5" customHeight="1" x14ac:dyDescent="0.25">
      <c r="A33" s="3">
        <v>2009</v>
      </c>
      <c r="B33" s="3"/>
      <c r="C33" s="3"/>
      <c r="D33" s="3"/>
      <c r="E33" s="3"/>
      <c r="F33" s="27">
        <v>79.008013497865008</v>
      </c>
      <c r="G33" s="25">
        <v>91.892233025565133</v>
      </c>
      <c r="H33" s="27">
        <v>79.8</v>
      </c>
    </row>
    <row r="34" spans="1:10" s="24" customFormat="1" ht="10.5" customHeight="1" x14ac:dyDescent="0.25">
      <c r="A34" s="42">
        <v>2010</v>
      </c>
      <c r="B34" s="42"/>
      <c r="C34" s="42"/>
      <c r="D34" s="42"/>
      <c r="E34" s="42"/>
      <c r="F34" s="27">
        <v>84.917862513982541</v>
      </c>
      <c r="G34" s="25">
        <v>111.59406998412271</v>
      </c>
      <c r="H34" s="27">
        <v>77.721999999999994</v>
      </c>
    </row>
    <row r="35" spans="1:10" s="24" customFormat="1" ht="10.5" customHeight="1" x14ac:dyDescent="0.25">
      <c r="A35" s="42">
        <v>2011</v>
      </c>
      <c r="B35" s="42"/>
      <c r="C35" s="42"/>
      <c r="D35" s="42"/>
      <c r="E35" s="42"/>
      <c r="F35" s="27">
        <v>76.459404133258928</v>
      </c>
      <c r="G35" s="25">
        <v>84.978955279999994</v>
      </c>
      <c r="H35" s="27">
        <v>80.162999999999997</v>
      </c>
    </row>
    <row r="36" spans="1:10" s="24" customFormat="1" ht="10.5" customHeight="1" x14ac:dyDescent="0.25">
      <c r="A36" s="42">
        <v>2012</v>
      </c>
      <c r="B36" s="42"/>
      <c r="C36" s="42"/>
      <c r="D36" s="42"/>
      <c r="E36" s="42"/>
      <c r="F36" s="27">
        <v>79.549342240245082</v>
      </c>
      <c r="G36" s="25">
        <v>94.92641003</v>
      </c>
      <c r="H36" s="27">
        <v>79.11</v>
      </c>
      <c r="I36" s="55"/>
      <c r="J36" s="55"/>
    </row>
    <row r="37" spans="1:10" s="24" customFormat="1" ht="10.5" customHeight="1" x14ac:dyDescent="0.25">
      <c r="A37" s="42">
        <v>2013</v>
      </c>
      <c r="B37" s="42"/>
      <c r="C37" s="42"/>
      <c r="D37" s="42"/>
      <c r="E37" s="42"/>
      <c r="F37" s="27">
        <v>80.298986486521386</v>
      </c>
      <c r="G37" s="25">
        <v>91.795226749999998</v>
      </c>
      <c r="H37" s="27">
        <v>80.995999999999995</v>
      </c>
      <c r="I37" s="55"/>
      <c r="J37" s="55"/>
    </row>
    <row r="38" spans="1:10" s="24" customFormat="1" ht="10.5" customHeight="1" x14ac:dyDescent="0.25">
      <c r="A38" s="42">
        <v>2014</v>
      </c>
      <c r="B38" s="42"/>
      <c r="C38" s="42"/>
      <c r="D38" s="42"/>
      <c r="E38" s="42"/>
      <c r="F38" s="27">
        <v>76.055292171155827</v>
      </c>
      <c r="G38" s="25">
        <v>80.429612250000005</v>
      </c>
      <c r="H38" s="27">
        <v>81.739000000000004</v>
      </c>
      <c r="I38" s="55"/>
      <c r="J38" s="55"/>
    </row>
    <row r="39" spans="1:10" s="24" customFormat="1" ht="10.5" customHeight="1" x14ac:dyDescent="0.25">
      <c r="A39" s="17" t="s">
        <v>28</v>
      </c>
      <c r="B39" s="58">
        <v>4609.8026524500001</v>
      </c>
      <c r="C39" s="58">
        <v>3800.4454334900001</v>
      </c>
      <c r="D39" s="58">
        <v>3348.8677645900002</v>
      </c>
      <c r="E39" s="58">
        <v>3794.4669176399998</v>
      </c>
      <c r="F39" s="58"/>
      <c r="G39" s="58"/>
      <c r="H39" s="59"/>
      <c r="I39" s="55"/>
      <c r="J39" s="55"/>
    </row>
    <row r="40" spans="1:10" ht="10.5" customHeight="1" x14ac:dyDescent="0.25">
      <c r="A40" s="73" t="s">
        <v>42</v>
      </c>
      <c r="B40" s="42"/>
      <c r="C40" s="42"/>
      <c r="D40" s="42"/>
      <c r="E40" s="42"/>
      <c r="F40" s="27">
        <v>76.679029913051949</v>
      </c>
      <c r="G40" s="25">
        <v>87.499879789999994</v>
      </c>
      <c r="H40" s="27" t="s">
        <v>21</v>
      </c>
    </row>
    <row r="41" spans="1:10" ht="10.5" customHeight="1" x14ac:dyDescent="0.25">
      <c r="A41" s="23">
        <v>2016</v>
      </c>
      <c r="B41" s="42"/>
      <c r="C41" s="42"/>
      <c r="D41" s="42"/>
      <c r="E41" s="42"/>
      <c r="F41" s="27">
        <v>62.429393169680267</v>
      </c>
      <c r="G41" s="25">
        <v>93.688918659999999</v>
      </c>
      <c r="H41" s="27">
        <v>81.613</v>
      </c>
    </row>
    <row r="42" spans="1:10" x14ac:dyDescent="0.25">
      <c r="A42" s="74" t="s">
        <v>41</v>
      </c>
      <c r="B42" s="47"/>
      <c r="C42" s="47"/>
      <c r="D42" s="47"/>
      <c r="E42" s="47"/>
      <c r="F42" s="26">
        <v>80.464231514453687</v>
      </c>
      <c r="G42" s="60">
        <v>93.3</v>
      </c>
      <c r="H42" s="26" t="s">
        <v>21</v>
      </c>
    </row>
    <row r="43" spans="1:10" ht="51.75" customHeight="1" x14ac:dyDescent="0.25">
      <c r="A43" s="110" t="s">
        <v>39</v>
      </c>
      <c r="B43" s="110"/>
      <c r="C43" s="110"/>
      <c r="D43" s="110"/>
      <c r="E43" s="110"/>
      <c r="F43" s="110"/>
      <c r="G43" s="110"/>
      <c r="H43" s="110"/>
    </row>
    <row r="44" spans="1:10" ht="46.5" customHeight="1" x14ac:dyDescent="0.25">
      <c r="A44" s="111" t="s">
        <v>40</v>
      </c>
      <c r="B44" s="111"/>
      <c r="C44" s="111"/>
      <c r="D44" s="111"/>
      <c r="E44" s="111"/>
      <c r="F44" s="111"/>
      <c r="G44" s="111"/>
      <c r="H44" s="111"/>
    </row>
    <row r="51" spans="1:1" x14ac:dyDescent="0.25">
      <c r="A51" s="29"/>
    </row>
  </sheetData>
  <mergeCells count="4">
    <mergeCell ref="A43:H43"/>
    <mergeCell ref="A44:H44"/>
    <mergeCell ref="A2:H2"/>
    <mergeCell ref="A3:H3"/>
  </mergeCells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  <ignoredErrors>
    <ignoredError sqref="A40:A4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30">
    <tabColor rgb="FF00B050"/>
    <pageSetUpPr fitToPage="1"/>
  </sheetPr>
  <dimension ref="A2:V14"/>
  <sheetViews>
    <sheetView zoomScaleNormal="100" workbookViewId="0"/>
  </sheetViews>
  <sheetFormatPr defaultColWidth="9.109375" defaultRowHeight="13.2" x14ac:dyDescent="0.25"/>
  <cols>
    <col min="1" max="1" width="14.109375" style="2" customWidth="1"/>
    <col min="2" max="5" width="4.6640625" style="2" hidden="1" customWidth="1"/>
    <col min="6" max="9" width="5.6640625" style="2" bestFit="1" customWidth="1"/>
    <col min="10" max="10" width="5.44140625" style="2" customWidth="1"/>
    <col min="11" max="13" width="5.6640625" style="2" bestFit="1" customWidth="1"/>
    <col min="14" max="14" width="5.6640625" style="24" bestFit="1" customWidth="1"/>
    <col min="15" max="15" width="5.6640625" style="24" customWidth="1"/>
    <col min="16" max="19" width="5.6640625" style="24" bestFit="1" customWidth="1"/>
    <col min="20" max="20" width="5.6640625" style="24" customWidth="1"/>
    <col min="21" max="21" width="5.6640625" style="24" bestFit="1" customWidth="1"/>
    <col min="22" max="22" width="9.109375" style="20"/>
    <col min="23" max="16384" width="9.109375" style="2"/>
  </cols>
  <sheetData>
    <row r="2" spans="1:22" x14ac:dyDescent="0.25">
      <c r="A2" s="44" t="s">
        <v>56</v>
      </c>
      <c r="B2" s="1"/>
      <c r="C2" s="1"/>
      <c r="D2" s="1"/>
      <c r="E2" s="1"/>
    </row>
    <row r="3" spans="1:22" x14ac:dyDescent="0.25">
      <c r="A3" s="83" t="s">
        <v>57</v>
      </c>
      <c r="B3" s="1"/>
      <c r="C3" s="1"/>
      <c r="D3" s="1"/>
      <c r="E3" s="1"/>
    </row>
    <row r="4" spans="1:22" ht="6.75" customHeight="1" x14ac:dyDescent="0.25">
      <c r="A4" s="1"/>
      <c r="B4" s="1"/>
      <c r="C4" s="1"/>
      <c r="D4" s="1"/>
      <c r="E4" s="1"/>
    </row>
    <row r="5" spans="1:22" ht="6.75" customHeight="1" x14ac:dyDescent="0.25">
      <c r="A5" s="1"/>
      <c r="B5" s="1"/>
      <c r="C5" s="1"/>
      <c r="D5" s="1"/>
      <c r="E5" s="1"/>
    </row>
    <row r="6" spans="1:22" x14ac:dyDescent="0.25">
      <c r="A6" s="8" t="s">
        <v>23</v>
      </c>
      <c r="B6" s="8"/>
      <c r="C6" s="8"/>
      <c r="D6" s="8"/>
      <c r="E6" s="8"/>
      <c r="F6" s="9">
        <v>2002</v>
      </c>
      <c r="G6" s="9">
        <v>2003</v>
      </c>
      <c r="H6" s="9">
        <v>2004</v>
      </c>
      <c r="I6" s="9">
        <v>2005</v>
      </c>
      <c r="J6" s="9">
        <v>2006</v>
      </c>
      <c r="K6" s="9">
        <v>2007</v>
      </c>
      <c r="L6" s="9">
        <v>2008</v>
      </c>
      <c r="M6" s="9">
        <v>2009</v>
      </c>
      <c r="N6" s="35">
        <v>2010</v>
      </c>
      <c r="O6" s="35">
        <v>2011</v>
      </c>
      <c r="P6" s="35">
        <v>2012</v>
      </c>
      <c r="Q6" s="35">
        <v>2013</v>
      </c>
      <c r="R6" s="35">
        <v>2014</v>
      </c>
      <c r="S6" s="79" t="s">
        <v>47</v>
      </c>
      <c r="T6" s="80">
        <v>2016</v>
      </c>
      <c r="U6" s="79" t="s">
        <v>48</v>
      </c>
    </row>
    <row r="7" spans="1:22" ht="15.75" customHeight="1" x14ac:dyDescent="0.25">
      <c r="A7" s="8" t="s">
        <v>4</v>
      </c>
      <c r="B7" s="8"/>
      <c r="C7" s="8"/>
      <c r="D7" s="8"/>
      <c r="E7" s="8"/>
      <c r="F7" s="21">
        <v>10442</v>
      </c>
      <c r="G7" s="21">
        <v>11376</v>
      </c>
      <c r="H7" s="21">
        <v>10821</v>
      </c>
      <c r="I7" s="21">
        <v>12014</v>
      </c>
      <c r="J7" s="21" t="s">
        <v>18</v>
      </c>
      <c r="K7" s="21">
        <v>11936</v>
      </c>
      <c r="L7" s="21">
        <v>12090</v>
      </c>
      <c r="M7" s="36">
        <v>13884.698</v>
      </c>
      <c r="N7" s="36">
        <v>13000.4</v>
      </c>
      <c r="O7" s="36">
        <v>12740.781000000001</v>
      </c>
      <c r="P7" s="36">
        <v>12432.407999999999</v>
      </c>
      <c r="Q7" s="36">
        <v>11983.415999999999</v>
      </c>
      <c r="R7" s="36">
        <v>10995.599</v>
      </c>
      <c r="S7" s="36">
        <v>11088.183000000001</v>
      </c>
      <c r="T7" s="36">
        <v>11371.778999999999</v>
      </c>
      <c r="U7" s="36">
        <v>11354.673000000001</v>
      </c>
    </row>
    <row r="8" spans="1:22" ht="14.25" customHeight="1" x14ac:dyDescent="0.25">
      <c r="A8" s="3" t="s">
        <v>0</v>
      </c>
      <c r="B8" s="3"/>
      <c r="C8" s="3"/>
      <c r="D8" s="3"/>
      <c r="E8" s="3"/>
      <c r="F8" s="12">
        <v>9924</v>
      </c>
      <c r="G8" s="12">
        <v>10694</v>
      </c>
      <c r="H8" s="12">
        <v>9980</v>
      </c>
      <c r="I8" s="12">
        <v>11236</v>
      </c>
      <c r="J8" s="12">
        <v>10447</v>
      </c>
      <c r="K8" s="12">
        <v>11138</v>
      </c>
      <c r="L8" s="12">
        <v>11381</v>
      </c>
      <c r="M8" s="37">
        <v>12999.698</v>
      </c>
      <c r="N8" s="37">
        <v>12351.157999999999</v>
      </c>
      <c r="O8" s="37">
        <v>11968.907999999999</v>
      </c>
      <c r="P8" s="37">
        <v>11524.894</v>
      </c>
      <c r="Q8" s="37">
        <v>11069.565000000001</v>
      </c>
      <c r="R8" s="37">
        <v>10264.655000000001</v>
      </c>
      <c r="S8" s="37">
        <v>10350.592000000001</v>
      </c>
      <c r="T8" s="37">
        <v>10424.630999999999</v>
      </c>
      <c r="U8" s="37">
        <v>10408.037</v>
      </c>
    </row>
    <row r="9" spans="1:22" ht="10.5" customHeight="1" x14ac:dyDescent="0.25">
      <c r="A9" s="3" t="s">
        <v>1</v>
      </c>
      <c r="B9" s="3"/>
      <c r="C9" s="3"/>
      <c r="D9" s="3"/>
      <c r="E9" s="3"/>
      <c r="F9" s="12">
        <v>169</v>
      </c>
      <c r="G9" s="12">
        <v>326</v>
      </c>
      <c r="H9" s="12">
        <v>209</v>
      </c>
      <c r="I9" s="12">
        <v>347</v>
      </c>
      <c r="J9" s="12">
        <v>171</v>
      </c>
      <c r="K9" s="12">
        <v>209</v>
      </c>
      <c r="L9" s="12">
        <v>208</v>
      </c>
      <c r="M9" s="37">
        <v>235.96899999999999</v>
      </c>
      <c r="N9" s="37">
        <v>179.369</v>
      </c>
      <c r="O9" s="37">
        <v>167.61099999999999</v>
      </c>
      <c r="P9" s="37">
        <v>160.845</v>
      </c>
      <c r="Q9" s="37">
        <v>196.898</v>
      </c>
      <c r="R9" s="37">
        <v>267.78399999999999</v>
      </c>
      <c r="S9" s="37">
        <v>268.48599999999999</v>
      </c>
      <c r="T9" s="37">
        <v>182.78299999999999</v>
      </c>
      <c r="U9" s="37">
        <v>182.745</v>
      </c>
      <c r="V9" s="37"/>
    </row>
    <row r="10" spans="1:22" ht="10.5" customHeight="1" x14ac:dyDescent="0.25">
      <c r="A10" s="16" t="s">
        <v>2</v>
      </c>
      <c r="B10" s="16"/>
      <c r="C10" s="16"/>
      <c r="D10" s="16"/>
      <c r="E10" s="16"/>
      <c r="F10" s="22">
        <v>349</v>
      </c>
      <c r="G10" s="22">
        <v>356</v>
      </c>
      <c r="H10" s="22">
        <v>632</v>
      </c>
      <c r="I10" s="22">
        <v>431</v>
      </c>
      <c r="J10" s="22">
        <v>512</v>
      </c>
      <c r="K10" s="22">
        <v>589</v>
      </c>
      <c r="L10" s="22">
        <v>501</v>
      </c>
      <c r="M10" s="38">
        <v>649.27</v>
      </c>
      <c r="N10" s="38">
        <v>469.87300000000005</v>
      </c>
      <c r="O10" s="38">
        <v>604.26200000000006</v>
      </c>
      <c r="P10" s="38">
        <v>746.66899999999998</v>
      </c>
      <c r="Q10" s="38">
        <v>716.95299999999997</v>
      </c>
      <c r="R10" s="38">
        <v>463.16</v>
      </c>
      <c r="S10" s="38">
        <v>469.10500000000002</v>
      </c>
      <c r="T10" s="38">
        <v>764.36500000000001</v>
      </c>
      <c r="U10" s="38">
        <v>763.89099999999996</v>
      </c>
      <c r="V10" s="37"/>
    </row>
    <row r="11" spans="1:22" x14ac:dyDescent="0.25">
      <c r="A11" s="10" t="s">
        <v>25</v>
      </c>
    </row>
    <row r="12" spans="1:22" ht="28.5" customHeight="1" x14ac:dyDescent="0.25">
      <c r="A12" s="109" t="s">
        <v>49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</row>
    <row r="14" spans="1:22" x14ac:dyDescent="0.25">
      <c r="R14" s="57"/>
      <c r="S14" s="57"/>
      <c r="T14" s="57"/>
    </row>
  </sheetData>
  <mergeCells count="1">
    <mergeCell ref="A12:U12"/>
  </mergeCells>
  <phoneticPr fontId="7" type="noConversion"/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  <colBreaks count="1" manualBreakCount="1">
    <brk id="21" max="1048575" man="1"/>
  </colBreaks>
  <ignoredErrors>
    <ignoredError sqref="S6:U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15</vt:i4>
      </vt:variant>
    </vt:vector>
  </HeadingPairs>
  <TitlesOfParts>
    <vt:vector size="23" baseType="lpstr">
      <vt:lpstr>Titelsida</vt:lpstr>
      <vt:lpstr>Tabellförteckning</vt:lpstr>
      <vt:lpstr>Fakta om statistiken</vt:lpstr>
      <vt:lpstr>T2.1</vt:lpstr>
      <vt:lpstr>F2.1</vt:lpstr>
      <vt:lpstr>t2.4</vt:lpstr>
      <vt:lpstr>t2.5</vt:lpstr>
      <vt:lpstr>t2.6</vt:lpstr>
      <vt:lpstr>t2.6!_Ref225243672</vt:lpstr>
      <vt:lpstr>t2.4!_Ref225849188</vt:lpstr>
      <vt:lpstr>t2.5!_Ref225850325</vt:lpstr>
      <vt:lpstr>F2.1!omflyttningar</vt:lpstr>
      <vt:lpstr>t2.6!tot_bio_2002_2009</vt:lpstr>
      <vt:lpstr>t2.4!tot_EN_2002_2009</vt:lpstr>
      <vt:lpstr>t2.5!tot_en_normalårskorrigerad</vt:lpstr>
      <vt:lpstr>'Fakta om statistiken'!Utskriftsområde</vt:lpstr>
      <vt:lpstr>t2.4!Utskriftsområde</vt:lpstr>
      <vt:lpstr>t2.5!Utskriftsområde</vt:lpstr>
      <vt:lpstr>t2.6!Utskriftsområde</vt:lpstr>
      <vt:lpstr>Tabellförteckning!Utskriftsområde</vt:lpstr>
      <vt:lpstr>Titelsida!Utskriftsområde</vt:lpstr>
      <vt:lpstr>F2.1!översikt</vt:lpstr>
      <vt:lpstr>T2.1!översikt</vt:lpstr>
    </vt:vector>
  </TitlesOfParts>
  <Company>Statisticon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sopolo</dc:creator>
  <cp:lastModifiedBy>Lars Nilsson</cp:lastModifiedBy>
  <cp:lastPrinted>2018-03-12T12:55:14Z</cp:lastPrinted>
  <dcterms:created xsi:type="dcterms:W3CDTF">2010-06-24T07:45:46Z</dcterms:created>
  <dcterms:modified xsi:type="dcterms:W3CDTF">2019-10-17T06:33:01Z</dcterms:modified>
</cp:coreProperties>
</file>